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5" yWindow="90" windowWidth="7650" windowHeight="4875" tabRatio="914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_FilterDatabase" localSheetId="2" hidden="1">'3部门支出总体情况表'!$A$8:$IK$18</definedName>
    <definedName name="_xlnm._FilterDatabase" localSheetId="4" hidden="1">'5一般公共预算支出情况表'!$A$8:$IK$16</definedName>
    <definedName name="_xlnm.Print_Area" localSheetId="0">'1部门收支总体情况表'!$A$1:$L$23</definedName>
    <definedName name="_xlnm.Print_Area" localSheetId="1">'2部门收入总体情况表'!$A$1:$S$17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'5一般公共预算支出情况表'!$A$1:$M$16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Area" localSheetId="7">'8政府性基金预算支出情况表'!$A$1:$M$17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14210" fullCalcOnLoad="1"/>
</workbook>
</file>

<file path=xl/calcChain.xml><?xml version="1.0" encoding="utf-8"?>
<calcChain xmlns="http://schemas.openxmlformats.org/spreadsheetml/2006/main">
  <c r="F10" i="21"/>
  <c r="F11"/>
  <c r="F12"/>
  <c r="F13"/>
  <c r="F14"/>
  <c r="F15"/>
  <c r="F16"/>
  <c r="F17"/>
  <c r="F18"/>
  <c r="F9"/>
  <c r="F11" i="10"/>
  <c r="F9"/>
  <c r="F10"/>
  <c r="F12"/>
  <c r="F13"/>
  <c r="F14"/>
  <c r="F15"/>
  <c r="F16"/>
  <c r="C8" i="8"/>
  <c r="C32"/>
  <c r="C8" i="16"/>
  <c r="C21"/>
  <c r="C23"/>
  <c r="F23"/>
  <c r="G23"/>
  <c r="H23"/>
  <c r="I23"/>
  <c r="J23"/>
  <c r="K23"/>
  <c r="L23"/>
  <c r="E23"/>
</calcChain>
</file>

<file path=xl/sharedStrings.xml><?xml version="1.0" encoding="utf-8"?>
<sst xmlns="http://schemas.openxmlformats.org/spreadsheetml/2006/main" count="385" uniqueCount="230">
  <si>
    <t>单位：万元</t>
  </si>
  <si>
    <t>支                        出</t>
  </si>
  <si>
    <t>金　额</t>
  </si>
  <si>
    <t>合计</t>
  </si>
  <si>
    <t>本年支出小计</t>
  </si>
  <si>
    <t>小计</t>
  </si>
  <si>
    <t>一、基本支出</t>
  </si>
  <si>
    <t>二、项目支出</t>
  </si>
  <si>
    <t>一般公共预算</t>
    <phoneticPr fontId="2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</si>
  <si>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</si>
  <si>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</si>
  <si>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</si>
  <si>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</si>
  <si>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</si>
  <si>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</si>
  <si>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</si>
  <si>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</si>
  <si>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</si>
  <si>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**</t>
    <phoneticPr fontId="2" type="noConversion"/>
  </si>
  <si>
    <t>预算03表</t>
  </si>
  <si>
    <t>基本支出</t>
  </si>
  <si>
    <t>项目支出</t>
  </si>
  <si>
    <t>工资福利支出</t>
  </si>
  <si>
    <t>对个人和家庭的补助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</si>
  <si>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</si>
  <si>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2" type="noConversion"/>
  </si>
  <si>
    <t>预算04表</t>
    <phoneticPr fontId="2" type="noConversion"/>
  </si>
  <si>
    <t>预算05表</t>
    <phoneticPr fontId="2" type="noConversion"/>
  </si>
  <si>
    <t>预算07表</t>
    <phoneticPr fontId="2" type="noConversion"/>
  </si>
  <si>
    <t>预算01表</t>
    <phoneticPr fontId="2" type="noConversion"/>
  </si>
  <si>
    <t>项      目</t>
    <phoneticPr fontId="2" type="noConversion"/>
  </si>
  <si>
    <t>预算08表</t>
    <phoneticPr fontId="2" type="noConversion"/>
  </si>
  <si>
    <t>单位：万元</t>
    <phoneticPr fontId="2" type="noConversion"/>
  </si>
  <si>
    <t xml:space="preserve">  住房公积金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</si>
  <si>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</si>
  <si>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</si>
  <si>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</si>
  <si>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</si>
  <si>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</si>
  <si>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</si>
  <si>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</si>
  <si>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</si>
  <si>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</si>
  <si>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</si>
  <si>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</si>
  <si>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</si>
  <si>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</si>
  <si>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</si>
  <si>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</si>
  <si>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</si>
  <si>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</si>
  <si>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</si>
  <si>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</si>
  <si>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</si>
  <si>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</si>
  <si>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</si>
  <si>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</si>
  <si>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</si>
  <si>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</si>
  <si>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</si>
  <si>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</si>
  <si>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采暖补贴</t>
  </si>
  <si>
    <t>部门收支总体情况表</t>
    <phoneticPr fontId="2" type="noConversion"/>
  </si>
  <si>
    <t>部门收入总体情况表</t>
    <phoneticPr fontId="2" type="noConversion"/>
  </si>
  <si>
    <t>部门支出总体情况表</t>
    <phoneticPr fontId="2" type="noConversion"/>
  </si>
  <si>
    <t>一般公共预算支出情况表</t>
    <phoneticPr fontId="2" type="noConversion"/>
  </si>
  <si>
    <t>一般公共预算“三公”经费支出情况表</t>
    <phoneticPr fontId="2" type="noConversion"/>
  </si>
  <si>
    <t>政府性基金预算支出情况表</t>
    <phoneticPr fontId="2" type="noConversion"/>
  </si>
  <si>
    <t>单位名称：</t>
    <phoneticPr fontId="2" type="noConversion"/>
  </si>
  <si>
    <t>单位：万元</t>
    <phoneticPr fontId="2" type="noConversion"/>
  </si>
  <si>
    <t>一般性项目</t>
    <phoneticPr fontId="2" type="noConversion"/>
  </si>
  <si>
    <t>专项资金</t>
    <phoneticPr fontId="2" type="noConversion"/>
  </si>
  <si>
    <t>一般公共预算</t>
    <phoneticPr fontId="2" type="noConversion"/>
  </si>
  <si>
    <t xml:space="preserve">  收  入  合  计</t>
    <phoneticPr fontId="2" type="noConversion"/>
  </si>
  <si>
    <t>支出合计</t>
    <phoneticPr fontId="2" type="noConversion"/>
  </si>
  <si>
    <t>收                         入</t>
    <phoneticPr fontId="2" type="noConversion"/>
  </si>
  <si>
    <t>项                    目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</si>
  <si>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</si>
  <si>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</si>
  <si>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</si>
  <si>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</si>
  <si>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</si>
  <si>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单位名称：</t>
    <phoneticPr fontId="2" type="noConversion"/>
  </si>
  <si>
    <t>国有资源(资产)有偿使用收入</t>
  </si>
  <si>
    <t>国有资源(资产)有偿使用收入</t>
    <phoneticPr fontId="2" type="noConversion"/>
  </si>
  <si>
    <t>财政专户</t>
  </si>
  <si>
    <t>代管资金</t>
  </si>
  <si>
    <t>上级提前告知</t>
  </si>
  <si>
    <t>其他收入</t>
  </si>
  <si>
    <t>部门结余结转资金</t>
  </si>
  <si>
    <t>政府性基金预算</t>
    <phoneticPr fontId="2" type="noConversion"/>
  </si>
  <si>
    <t>政府性基金</t>
    <phoneticPr fontId="2" type="noConversion"/>
  </si>
  <si>
    <t>专户管理的教育收费</t>
    <phoneticPr fontId="2" type="noConversion"/>
  </si>
  <si>
    <t>本年收入小计</t>
  </si>
  <si>
    <t>财政一般拨款</t>
  </si>
  <si>
    <t>收                   入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</si>
  <si>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</si>
  <si>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</si>
  <si>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</si>
  <si>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一般公共预算</t>
    <phoneticPr fontId="2" type="noConversion"/>
  </si>
  <si>
    <t>其他收入</t>
    <phoneticPr fontId="2" type="noConversion"/>
  </si>
  <si>
    <t>其中：财政一般拨款</t>
    <phoneticPr fontId="2" type="noConversion"/>
  </si>
  <si>
    <t>小计</t>
    <phoneticPr fontId="2" type="noConversion"/>
  </si>
  <si>
    <t>财政一般拨款</t>
    <phoneticPr fontId="2" type="noConversion"/>
  </si>
  <si>
    <t>1、工资福利支出</t>
    <phoneticPr fontId="2" type="noConversion"/>
  </si>
  <si>
    <t>缴入国库的行政事业性收费</t>
    <phoneticPr fontId="2" type="noConversion"/>
  </si>
  <si>
    <t>2、商品服务支出</t>
    <phoneticPr fontId="2" type="noConversion"/>
  </si>
  <si>
    <t>专项收入</t>
    <phoneticPr fontId="2" type="noConversion"/>
  </si>
  <si>
    <t>3、对个人和家庭的补助</t>
    <phoneticPr fontId="2" type="noConversion"/>
  </si>
  <si>
    <t>政府住房基金收入</t>
    <phoneticPr fontId="2" type="noConversion"/>
  </si>
  <si>
    <t>（一）一般性项目</t>
    <phoneticPr fontId="2" type="noConversion"/>
  </si>
  <si>
    <t>（二）专项资金</t>
    <phoneticPr fontId="2" type="noConversion"/>
  </si>
  <si>
    <t>加：部门结余结转资金</t>
    <phoneticPr fontId="2" type="noConversion"/>
  </si>
  <si>
    <t>支 出 合 计</t>
    <phoneticPr fontId="2" type="noConversion"/>
  </si>
  <si>
    <t>缴入国库的行政事业性收费</t>
  </si>
  <si>
    <t>专项收入</t>
  </si>
  <si>
    <t>政府住房基金收入</t>
  </si>
  <si>
    <t>上级提告知转移支付</t>
  </si>
  <si>
    <t>政府性基金预算</t>
    <phoneticPr fontId="2" type="noConversion"/>
  </si>
  <si>
    <t>一般性转移支付</t>
    <phoneticPr fontId="2" type="noConversion"/>
  </si>
  <si>
    <t>专项转移支付</t>
    <phoneticPr fontId="2" type="noConversion"/>
  </si>
  <si>
    <t>一般公共预算</t>
  </si>
  <si>
    <t>政府性基金预算</t>
    <phoneticPr fontId="2" type="noConversion"/>
  </si>
  <si>
    <t>项       目(科目)</t>
    <phoneticPr fontId="2" type="noConversion"/>
  </si>
  <si>
    <t>一、一般公共服务支出</t>
    <phoneticPr fontId="2" type="noConversion"/>
  </si>
  <si>
    <t>二、国防支出</t>
    <phoneticPr fontId="2" type="noConversion"/>
  </si>
  <si>
    <t>三、公共安全支出</t>
    <phoneticPr fontId="2" type="noConversion"/>
  </si>
  <si>
    <t>四、教育支出</t>
    <phoneticPr fontId="2" type="noConversion"/>
  </si>
  <si>
    <t>五、科学技术支出</t>
    <phoneticPr fontId="2" type="noConversion"/>
  </si>
  <si>
    <t>六、文化体育与传媒支出</t>
    <phoneticPr fontId="2" type="noConversion"/>
  </si>
  <si>
    <t>七、社会保障和就业支出</t>
    <phoneticPr fontId="2" type="noConversion"/>
  </si>
  <si>
    <t>八、医疗卫生与计划生育支出</t>
    <phoneticPr fontId="2" type="noConversion"/>
  </si>
  <si>
    <t>九、节能环保支出</t>
    <phoneticPr fontId="2" type="noConversion"/>
  </si>
  <si>
    <t>十、城乡社区支出</t>
    <phoneticPr fontId="2" type="noConversion"/>
  </si>
  <si>
    <t>十一、农林水支出</t>
    <phoneticPr fontId="2" type="noConversion"/>
  </si>
  <si>
    <t>十二、交通运输支出</t>
    <phoneticPr fontId="2" type="noConversion"/>
  </si>
  <si>
    <t>十三、资源勘探信息等支出</t>
    <phoneticPr fontId="2" type="noConversion"/>
  </si>
  <si>
    <t>十四、商业服务业等支出</t>
    <phoneticPr fontId="2" type="noConversion"/>
  </si>
  <si>
    <t>十五、金融支出</t>
    <phoneticPr fontId="2" type="noConversion"/>
  </si>
  <si>
    <t>十六、国土海洋气象等支出</t>
    <phoneticPr fontId="2" type="noConversion"/>
  </si>
  <si>
    <t>十七、住房保障支出</t>
    <phoneticPr fontId="2" type="noConversion"/>
  </si>
  <si>
    <t>十八、粮油物资储备支出</t>
    <phoneticPr fontId="2" type="noConversion"/>
  </si>
  <si>
    <t>十九、预备费</t>
    <phoneticPr fontId="2" type="noConversion"/>
  </si>
  <si>
    <t>二十、其他支出</t>
    <phoneticPr fontId="2" type="noConversion"/>
  </si>
  <si>
    <t>二十一、转移性支出</t>
    <phoneticPr fontId="2" type="noConversion"/>
  </si>
  <si>
    <t>二十二、债务还本支出</t>
    <phoneticPr fontId="2" type="noConversion"/>
  </si>
  <si>
    <t>二十三、债务付息支出</t>
    <phoneticPr fontId="2" type="noConversion"/>
  </si>
  <si>
    <t>二十四、债务发行费用支出</t>
    <phoneticPr fontId="2" type="noConversion"/>
  </si>
  <si>
    <t>财政拨款收支总体情况表</t>
    <phoneticPr fontId="2" type="noConversion"/>
  </si>
  <si>
    <t>商品和服务支出</t>
    <phoneticPr fontId="2" type="noConversion"/>
  </si>
  <si>
    <t>财政一般拨款</t>
    <phoneticPr fontId="2" type="noConversion"/>
  </si>
  <si>
    <t>其中：财政一般拨款</t>
  </si>
  <si>
    <t>部门结余结转资金</t>
    <phoneticPr fontId="2" type="noConversion"/>
  </si>
  <si>
    <t xml:space="preserve">  其他社会保障缴费</t>
  </si>
  <si>
    <t xml:space="preserve">  机关事业单位基本养老保险缴费</t>
  </si>
  <si>
    <t xml:space="preserve">  取暖费</t>
  </si>
  <si>
    <t xml:space="preserve">  租赁费</t>
  </si>
  <si>
    <t xml:space="preserve">  会议费</t>
  </si>
  <si>
    <t xml:space="preserve">  其他对个人和家庭的补助支出</t>
  </si>
  <si>
    <t>总计</t>
    <phoneticPr fontId="2" type="noConversion"/>
  </si>
  <si>
    <t>总计</t>
    <phoneticPr fontId="2" type="noConversion"/>
  </si>
  <si>
    <t>“三公”经费预算数</t>
    <phoneticPr fontId="2" type="noConversion"/>
  </si>
  <si>
    <t>上年“三公”经费预算数</t>
    <phoneticPr fontId="2" type="noConversion"/>
  </si>
  <si>
    <t>一般公共预算基本支出情况表</t>
  </si>
  <si>
    <t>单位名称：</t>
  </si>
  <si>
    <t>科目名称</t>
  </si>
  <si>
    <t>01</t>
    <phoneticPr fontId="2" type="noConversion"/>
  </si>
  <si>
    <t>02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</si>
  <si>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</si>
  <si>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</si>
  <si>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</si>
  <si>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</si>
  <si>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</si>
  <si>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</si>
  <si>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</si>
  <si>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</si>
  <si>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</si>
  <si>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</si>
  <si>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</si>
  <si>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05</t>
    <phoneticPr fontId="2" type="noConversion"/>
  </si>
  <si>
    <t>06</t>
    <phoneticPr fontId="2" type="noConversion"/>
  </si>
  <si>
    <t>增减（%）</t>
    <phoneticPr fontId="2" type="noConversion"/>
  </si>
  <si>
    <t>预算06表</t>
    <phoneticPr fontId="2" type="noConversion"/>
  </si>
  <si>
    <t>412</t>
  </si>
  <si>
    <t>洛阳市公路管理局</t>
  </si>
  <si>
    <t>210</t>
  </si>
  <si>
    <t>11</t>
  </si>
  <si>
    <t>01</t>
  </si>
  <si>
    <t xml:space="preserve">    412001</t>
  </si>
  <si>
    <t>205</t>
  </si>
  <si>
    <t>08</t>
  </si>
  <si>
    <t>03</t>
  </si>
  <si>
    <t xml:space="preserve">    培训支出</t>
  </si>
  <si>
    <t>214</t>
  </si>
  <si>
    <t>99</t>
  </si>
  <si>
    <t xml:space="preserve">    其他公路水路运输支出</t>
  </si>
  <si>
    <t>39</t>
  </si>
  <si>
    <t>208</t>
  </si>
  <si>
    <t>05</t>
  </si>
  <si>
    <t>04</t>
  </si>
  <si>
    <t xml:space="preserve">    未归口管理的行政单位离退休</t>
  </si>
  <si>
    <t>221</t>
  </si>
  <si>
    <t>02</t>
  </si>
  <si>
    <t xml:space="preserve">    住房公积金</t>
  </si>
  <si>
    <t>206</t>
  </si>
  <si>
    <t xml:space="preserve">    应用技术研究与开发</t>
  </si>
  <si>
    <t xml:space="preserve">    机关事业单位基本养老保险缴费支出</t>
  </si>
  <si>
    <t>62</t>
  </si>
  <si>
    <t xml:space="preserve">    其他车辆通行费安排的支出</t>
  </si>
  <si>
    <t xml:space="preserve">    412004</t>
  </si>
  <si>
    <t xml:space="preserve">    事业单位医疗</t>
  </si>
  <si>
    <t>机关事业单位基本养老保险缴费支出</t>
    <phoneticPr fontId="2" type="noConversion"/>
  </si>
  <si>
    <t>事业单位医疗</t>
    <phoneticPr fontId="2" type="noConversion"/>
  </si>
  <si>
    <t>其他公路水路运输支出</t>
    <phoneticPr fontId="2" type="noConversion"/>
  </si>
  <si>
    <t>住房公积金</t>
    <phoneticPr fontId="2" type="noConversion"/>
  </si>
  <si>
    <t>其他车辆通行费安排的支出</t>
    <phoneticPr fontId="2" type="noConversion"/>
  </si>
  <si>
    <t>洛阳市公路管理局</t>
    <phoneticPr fontId="2" type="noConversion"/>
  </si>
  <si>
    <t>行政单位医疗</t>
    <phoneticPr fontId="2" type="noConversion"/>
  </si>
  <si>
    <t>培训支出</t>
    <phoneticPr fontId="2" type="noConversion"/>
  </si>
  <si>
    <t>取消政府还贷二级公路收费专项支出</t>
    <phoneticPr fontId="2" type="noConversion"/>
  </si>
  <si>
    <t>未归口管理的行政单位离退休</t>
    <phoneticPr fontId="2" type="noConversion"/>
  </si>
  <si>
    <t>应用技术研究与开发</t>
    <phoneticPr fontId="2" type="noConversion"/>
  </si>
  <si>
    <t xml:space="preserve">    行政单位医疗</t>
    <phoneticPr fontId="2" type="noConversion"/>
  </si>
  <si>
    <t xml:space="preserve">  214</t>
  </si>
  <si>
    <t xml:space="preserve">  62</t>
  </si>
  <si>
    <t xml:space="preserve">  99</t>
  </si>
  <si>
    <t>合计</t>
    <phoneticPr fontId="2" type="noConversion"/>
  </si>
  <si>
    <t>412</t>
    <phoneticPr fontId="2" type="noConversion"/>
  </si>
  <si>
    <t>412</t>
    <phoneticPr fontId="2" type="noConversion"/>
  </si>
  <si>
    <t>412</t>
    <phoneticPr fontId="2" type="noConversion"/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</si>
</sst>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  <numFmt numFmtId="183" formatCode="#,##0.00_ "/>
    <numFmt numFmtId="184" formatCode="#,##0_ "/>
    <numFmt numFmtId="185" formatCode="#,##0.00_);[Red]\(#,##0.00\)"/>
    <numFmt numFmtId="186" formatCode="0.000%"/>
    <numFmt numFmtId="187" formatCode="0.00_ "/>
  </numFmts>
  <fonts count="3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7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179" fontId="21" fillId="0" borderId="0" xfId="49" applyNumberFormat="1" applyFont="1" applyFill="1" applyAlignment="1" applyProtection="1">
      <alignment horizontal="center" vertical="center"/>
    </xf>
    <xf numFmtId="180" fontId="21" fillId="0" borderId="0" xfId="49" applyNumberFormat="1" applyFont="1" applyFill="1" applyAlignment="1" applyProtection="1">
      <alignment horizontal="center" vertical="center"/>
    </xf>
    <xf numFmtId="0" fontId="21" fillId="0" borderId="0" xfId="49" applyNumberFormat="1" applyFont="1" applyFill="1" applyAlignment="1" applyProtection="1">
      <alignment horizontal="right" vertical="center"/>
    </xf>
    <xf numFmtId="0" fontId="21" fillId="0" borderId="0" xfId="49" applyNumberFormat="1" applyFont="1" applyFill="1" applyAlignment="1" applyProtection="1">
      <alignment horizontal="left" vertical="center" wrapText="1"/>
    </xf>
    <xf numFmtId="177" fontId="21" fillId="0" borderId="0" xfId="49" applyNumberFormat="1" applyFont="1" applyFill="1" applyAlignment="1" applyProtection="1">
      <alignment vertical="center"/>
    </xf>
    <xf numFmtId="181" fontId="21" fillId="0" borderId="0" xfId="49" applyNumberFormat="1" applyFont="1" applyFill="1" applyAlignment="1" applyProtection="1">
      <alignment vertical="center"/>
    </xf>
    <xf numFmtId="177" fontId="21" fillId="0" borderId="0" xfId="49" applyNumberFormat="1" applyFont="1" applyFill="1" applyAlignment="1" applyProtection="1">
      <alignment horizontal="right" vertical="center"/>
    </xf>
    <xf numFmtId="0" fontId="2" fillId="0" borderId="0" xfId="49"/>
    <xf numFmtId="177" fontId="21" fillId="0" borderId="10" xfId="49" applyNumberFormat="1" applyFont="1" applyFill="1" applyBorder="1" applyAlignment="1" applyProtection="1">
      <alignment vertical="center"/>
    </xf>
    <xf numFmtId="177" fontId="21" fillId="0" borderId="0" xfId="49" applyNumberFormat="1" applyFont="1" applyFill="1" applyAlignment="1" applyProtection="1">
      <alignment horizontal="right"/>
    </xf>
    <xf numFmtId="0" fontId="1" fillId="0" borderId="0" xfId="49" applyFont="1"/>
    <xf numFmtId="0" fontId="1" fillId="0" borderId="0" xfId="49" applyFont="1" applyFill="1"/>
    <xf numFmtId="176" fontId="21" fillId="0" borderId="0" xfId="45" applyNumberFormat="1" applyFont="1" applyFill="1" applyAlignment="1" applyProtection="1">
      <alignment horizontal="right" vertical="center"/>
    </xf>
    <xf numFmtId="177" fontId="21" fillId="0" borderId="0" xfId="45" applyNumberFormat="1" applyFont="1" applyFill="1" applyAlignment="1" applyProtection="1">
      <alignment horizontal="right" vertical="center"/>
    </xf>
    <xf numFmtId="177" fontId="21" fillId="0" borderId="0" xfId="45" applyNumberFormat="1" applyFont="1" applyFill="1" applyAlignment="1" applyProtection="1">
      <alignment vertical="center"/>
    </xf>
    <xf numFmtId="0" fontId="1" fillId="0" borderId="0" xfId="47" applyAlignment="1">
      <alignment vertical="center" wrapText="1"/>
    </xf>
    <xf numFmtId="0" fontId="1" fillId="0" borderId="0" xfId="47">
      <alignment vertical="center"/>
    </xf>
    <xf numFmtId="0" fontId="2" fillId="0" borderId="0" xfId="45"/>
    <xf numFmtId="177" fontId="21" fillId="0" borderId="0" xfId="45" applyNumberFormat="1" applyFont="1" applyFill="1" applyAlignment="1" applyProtection="1">
      <alignment horizontal="centerContinuous" vertical="center"/>
    </xf>
    <xf numFmtId="179" fontId="2" fillId="0" borderId="0" xfId="50" applyNumberFormat="1" applyFont="1" applyFill="1" applyAlignment="1" applyProtection="1">
      <alignment horizontal="center" vertical="center" wrapText="1"/>
    </xf>
    <xf numFmtId="180" fontId="21" fillId="0" borderId="0" xfId="50" applyNumberFormat="1" applyFont="1" applyFill="1" applyAlignment="1" applyProtection="1">
      <alignment horizontal="center" vertical="center"/>
    </xf>
    <xf numFmtId="0" fontId="21" fillId="0" borderId="0" xfId="50" applyNumberFormat="1" applyFont="1" applyFill="1" applyAlignment="1" applyProtection="1">
      <alignment horizontal="right" vertical="center" wrapText="1"/>
    </xf>
    <xf numFmtId="0" fontId="21" fillId="24" borderId="0" xfId="50" applyNumberFormat="1" applyFont="1" applyFill="1" applyAlignment="1" applyProtection="1">
      <alignment vertical="center" wrapText="1"/>
    </xf>
    <xf numFmtId="177" fontId="21" fillId="24" borderId="0" xfId="50" applyNumberFormat="1" applyFont="1" applyFill="1" applyAlignment="1" applyProtection="1">
      <alignment vertical="center" wrapText="1"/>
    </xf>
    <xf numFmtId="0" fontId="2" fillId="0" borderId="0" xfId="50"/>
    <xf numFmtId="177" fontId="21" fillId="0" borderId="0" xfId="50" applyNumberFormat="1" applyFont="1" applyFill="1" applyAlignment="1" applyProtection="1">
      <alignment horizontal="right" vertical="center"/>
    </xf>
    <xf numFmtId="0" fontId="21" fillId="0" borderId="0" xfId="50" applyNumberFormat="1" applyFont="1" applyFill="1" applyAlignment="1" applyProtection="1">
      <alignment vertical="center" wrapText="1"/>
    </xf>
    <xf numFmtId="177" fontId="21" fillId="24" borderId="0" xfId="50" applyNumberFormat="1" applyFont="1" applyFill="1" applyBorder="1" applyAlignment="1" applyProtection="1">
      <alignment horizontal="right"/>
    </xf>
    <xf numFmtId="179" fontId="21" fillId="0" borderId="0" xfId="51" applyNumberFormat="1" applyFont="1" applyFill="1" applyAlignment="1" applyProtection="1">
      <alignment horizontal="center" vertical="center"/>
    </xf>
    <xf numFmtId="180" fontId="21" fillId="0" borderId="0" xfId="51" applyNumberFormat="1" applyFont="1" applyFill="1" applyAlignment="1" applyProtection="1">
      <alignment horizontal="center" vertical="center"/>
    </xf>
    <xf numFmtId="0" fontId="21" fillId="0" borderId="0" xfId="51" applyNumberFormat="1" applyFont="1" applyFill="1" applyAlignment="1" applyProtection="1">
      <alignment horizontal="right" vertical="center"/>
    </xf>
    <xf numFmtId="0" fontId="21" fillId="0" borderId="0" xfId="51" applyNumberFormat="1" applyFont="1" applyFill="1" applyAlignment="1" applyProtection="1">
      <alignment horizontal="left" vertical="center" wrapText="1"/>
    </xf>
    <xf numFmtId="177" fontId="21" fillId="0" borderId="0" xfId="51" applyNumberFormat="1" applyFont="1" applyFill="1" applyAlignment="1" applyProtection="1">
      <alignment vertical="center"/>
    </xf>
    <xf numFmtId="181" fontId="21" fillId="0" borderId="0" xfId="51" applyNumberFormat="1" applyFont="1" applyFill="1" applyAlignment="1" applyProtection="1">
      <alignment vertical="center"/>
    </xf>
    <xf numFmtId="177" fontId="21" fillId="0" borderId="0" xfId="51" applyNumberFormat="1" applyFont="1" applyFill="1" applyAlignment="1" applyProtection="1">
      <alignment horizontal="right" vertical="center"/>
    </xf>
    <xf numFmtId="0" fontId="2" fillId="0" borderId="0" xfId="51"/>
    <xf numFmtId="177" fontId="21" fillId="0" borderId="10" xfId="51" applyNumberFormat="1" applyFont="1" applyFill="1" applyBorder="1" applyAlignment="1" applyProtection="1">
      <alignment vertical="center"/>
    </xf>
    <xf numFmtId="177" fontId="21" fillId="0" borderId="0" xfId="51" applyNumberFormat="1" applyFont="1" applyFill="1" applyAlignment="1" applyProtection="1">
      <alignment horizontal="right"/>
    </xf>
    <xf numFmtId="0" fontId="2" fillId="0" borderId="0" xfId="51" applyFill="1"/>
    <xf numFmtId="0" fontId="1" fillId="0" borderId="0" xfId="47" applyFill="1">
      <alignment vertical="center"/>
    </xf>
    <xf numFmtId="0" fontId="2" fillId="0" borderId="0" xfId="45" applyFill="1"/>
    <xf numFmtId="0" fontId="0" fillId="0" borderId="0" xfId="0" applyFill="1">
      <alignment vertical="center"/>
    </xf>
    <xf numFmtId="0" fontId="21" fillId="0" borderId="0" xfId="47" applyFont="1" applyAlignment="1">
      <alignment horizontal="right" wrapText="1"/>
    </xf>
    <xf numFmtId="0" fontId="24" fillId="0" borderId="11" xfId="50" applyNumberFormat="1" applyFont="1" applyFill="1" applyBorder="1" applyAlignment="1" applyProtection="1">
      <alignment horizontal="centerContinuous" vertical="center"/>
    </xf>
    <xf numFmtId="179" fontId="24" fillId="0" borderId="11" xfId="50" applyNumberFormat="1" applyFont="1" applyFill="1" applyBorder="1" applyAlignment="1" applyProtection="1">
      <alignment horizontal="center" vertical="center"/>
    </xf>
    <xf numFmtId="180" fontId="24" fillId="0" borderId="11" xfId="50" applyNumberFormat="1" applyFont="1" applyFill="1" applyBorder="1" applyAlignment="1" applyProtection="1">
      <alignment horizontal="center" vertical="center"/>
    </xf>
    <xf numFmtId="180" fontId="24" fillId="0" borderId="12" xfId="50" applyNumberFormat="1" applyFont="1" applyFill="1" applyBorder="1" applyAlignment="1" applyProtection="1">
      <alignment horizontal="center" vertical="center"/>
    </xf>
    <xf numFmtId="49" fontId="24" fillId="24" borderId="11" xfId="45" applyNumberFormat="1" applyFont="1" applyFill="1" applyBorder="1" applyAlignment="1">
      <alignment horizontal="center" vertical="center"/>
    </xf>
    <xf numFmtId="49" fontId="24" fillId="0" borderId="11" xfId="45" applyNumberFormat="1" applyFont="1" applyFill="1" applyBorder="1" applyAlignment="1">
      <alignment horizontal="center" vertical="center" wrapText="1"/>
    </xf>
    <xf numFmtId="49" fontId="24" fillId="24" borderId="11" xfId="45" applyNumberFormat="1" applyFont="1" applyFill="1" applyBorder="1" applyAlignment="1">
      <alignment horizontal="center" vertical="center" wrapText="1"/>
    </xf>
    <xf numFmtId="0" fontId="24" fillId="0" borderId="11" xfId="50" applyNumberFormat="1" applyFont="1" applyBorder="1" applyAlignment="1">
      <alignment horizontal="center" vertical="center"/>
    </xf>
    <xf numFmtId="0" fontId="24" fillId="0" borderId="11" xfId="50" applyNumberFormat="1" applyFont="1" applyFill="1" applyBorder="1" applyAlignment="1" applyProtection="1">
      <alignment horizontal="left" vertical="center" wrapText="1"/>
    </xf>
    <xf numFmtId="0" fontId="24" fillId="0" borderId="13" xfId="51" applyNumberFormat="1" applyFont="1" applyFill="1" applyBorder="1" applyAlignment="1" applyProtection="1">
      <alignment horizontal="centerContinuous" vertical="center"/>
    </xf>
    <xf numFmtId="0" fontId="24" fillId="0" borderId="11" xfId="51" applyNumberFormat="1" applyFont="1" applyFill="1" applyBorder="1" applyAlignment="1" applyProtection="1">
      <alignment horizontal="centerContinuous" vertical="center"/>
    </xf>
    <xf numFmtId="0" fontId="24" fillId="0" borderId="14" xfId="51" applyNumberFormat="1" applyFont="1" applyFill="1" applyBorder="1" applyAlignment="1" applyProtection="1">
      <alignment horizontal="centerContinuous" vertical="center"/>
    </xf>
    <xf numFmtId="0" fontId="24" fillId="0" borderId="15" xfId="51" applyNumberFormat="1" applyFont="1" applyFill="1" applyBorder="1" applyAlignment="1" applyProtection="1">
      <alignment horizontal="centerContinuous" vertical="center"/>
    </xf>
    <xf numFmtId="0" fontId="24" fillId="0" borderId="12" xfId="51" applyNumberFormat="1" applyFont="1" applyFill="1" applyBorder="1" applyAlignment="1" applyProtection="1">
      <alignment horizontal="centerContinuous" vertical="center"/>
    </xf>
    <xf numFmtId="179" fontId="24" fillId="0" borderId="11" xfId="51" applyNumberFormat="1" applyFont="1" applyFill="1" applyBorder="1" applyAlignment="1" applyProtection="1">
      <alignment horizontal="center" vertical="center"/>
    </xf>
    <xf numFmtId="180" fontId="24" fillId="0" borderId="11" xfId="51" applyNumberFormat="1" applyFont="1" applyFill="1" applyBorder="1" applyAlignment="1" applyProtection="1">
      <alignment horizontal="center" vertical="center"/>
    </xf>
    <xf numFmtId="0" fontId="24" fillId="0" borderId="15" xfId="51" applyNumberFormat="1" applyFont="1" applyFill="1" applyBorder="1" applyAlignment="1" applyProtection="1">
      <alignment horizontal="center" vertical="center" wrapText="1"/>
    </xf>
    <xf numFmtId="0" fontId="24" fillId="0" borderId="11" xfId="51" applyNumberFormat="1" applyFont="1" applyFill="1" applyBorder="1" applyAlignment="1" applyProtection="1">
      <alignment horizontal="center" vertical="center" wrapText="1"/>
    </xf>
    <xf numFmtId="179" fontId="24" fillId="0" borderId="16" xfId="51" applyNumberFormat="1" applyFont="1" applyFill="1" applyBorder="1" applyAlignment="1" applyProtection="1">
      <alignment horizontal="center" vertical="center"/>
    </xf>
    <xf numFmtId="180" fontId="24" fillId="0" borderId="16" xfId="51" applyNumberFormat="1" applyFont="1" applyFill="1" applyBorder="1" applyAlignment="1" applyProtection="1">
      <alignment horizontal="center" vertical="center"/>
    </xf>
    <xf numFmtId="0" fontId="24" fillId="0" borderId="17" xfId="51" applyNumberFormat="1" applyFont="1" applyFill="1" applyBorder="1" applyAlignment="1" applyProtection="1">
      <alignment horizontal="center" vertical="center"/>
    </xf>
    <xf numFmtId="0" fontId="24" fillId="0" borderId="17" xfId="51" applyNumberFormat="1" applyFont="1" applyFill="1" applyBorder="1" applyAlignment="1" applyProtection="1">
      <alignment horizontal="center" vertical="center" wrapText="1"/>
    </xf>
    <xf numFmtId="49" fontId="24" fillId="0" borderId="11" xfId="50" applyNumberFormat="1" applyFont="1" applyFill="1" applyBorder="1" applyAlignment="1" applyProtection="1">
      <alignment horizontal="center" vertical="center" wrapText="1"/>
    </xf>
    <xf numFmtId="0" fontId="24" fillId="0" borderId="13" xfId="49" applyNumberFormat="1" applyFont="1" applyFill="1" applyBorder="1" applyAlignment="1" applyProtection="1">
      <alignment horizontal="centerContinuous" vertical="center"/>
    </xf>
    <xf numFmtId="0" fontId="24" fillId="0" borderId="11" xfId="49" applyNumberFormat="1" applyFont="1" applyFill="1" applyBorder="1" applyAlignment="1" applyProtection="1">
      <alignment horizontal="centerContinuous" vertical="center"/>
    </xf>
    <xf numFmtId="0" fontId="24" fillId="0" borderId="14" xfId="49" applyNumberFormat="1" applyFont="1" applyFill="1" applyBorder="1" applyAlignment="1" applyProtection="1">
      <alignment horizontal="centerContinuous" vertical="center"/>
    </xf>
    <xf numFmtId="0" fontId="24" fillId="0" borderId="15" xfId="49" applyNumberFormat="1" applyFont="1" applyFill="1" applyBorder="1" applyAlignment="1" applyProtection="1">
      <alignment horizontal="centerContinuous" vertical="center"/>
    </xf>
    <xf numFmtId="0" fontId="24" fillId="0" borderId="12" xfId="49" applyNumberFormat="1" applyFont="1" applyFill="1" applyBorder="1" applyAlignment="1" applyProtection="1">
      <alignment horizontal="centerContinuous" vertical="center"/>
    </xf>
    <xf numFmtId="179" fontId="24" fillId="0" borderId="11" xfId="49" applyNumberFormat="1" applyFont="1" applyFill="1" applyBorder="1" applyAlignment="1" applyProtection="1">
      <alignment horizontal="center" vertical="center"/>
    </xf>
    <xf numFmtId="180" fontId="24" fillId="0" borderId="11" xfId="49" applyNumberFormat="1" applyFont="1" applyFill="1" applyBorder="1" applyAlignment="1" applyProtection="1">
      <alignment horizontal="center" vertical="center"/>
    </xf>
    <xf numFmtId="0" fontId="24" fillId="0" borderId="15" xfId="49" applyNumberFormat="1" applyFont="1" applyFill="1" applyBorder="1" applyAlignment="1" applyProtection="1">
      <alignment horizontal="center" vertical="center" wrapText="1"/>
    </xf>
    <xf numFmtId="0" fontId="24" fillId="0" borderId="11" xfId="49" applyNumberFormat="1" applyFont="1" applyFill="1" applyBorder="1" applyAlignment="1" applyProtection="1">
      <alignment horizontal="center" vertical="center" wrapText="1"/>
    </xf>
    <xf numFmtId="179" fontId="24" fillId="0" borderId="16" xfId="49" applyNumberFormat="1" applyFont="1" applyFill="1" applyBorder="1" applyAlignment="1" applyProtection="1">
      <alignment horizontal="center" vertical="center"/>
    </xf>
    <xf numFmtId="180" fontId="24" fillId="0" borderId="16" xfId="49" applyNumberFormat="1" applyFont="1" applyFill="1" applyBorder="1" applyAlignment="1" applyProtection="1">
      <alignment horizontal="center" vertical="center"/>
    </xf>
    <xf numFmtId="0" fontId="24" fillId="0" borderId="17" xfId="49" applyNumberFormat="1" applyFont="1" applyFill="1" applyBorder="1" applyAlignment="1" applyProtection="1">
      <alignment horizontal="center" vertical="center"/>
    </xf>
    <xf numFmtId="0" fontId="24" fillId="0" borderId="17" xfId="49" applyNumberFormat="1" applyFont="1" applyFill="1" applyBorder="1" applyAlignment="1" applyProtection="1">
      <alignment horizontal="center" vertical="center" wrapText="1"/>
    </xf>
    <xf numFmtId="0" fontId="24" fillId="0" borderId="16" xfId="49" applyNumberFormat="1" applyFont="1" applyFill="1" applyBorder="1" applyAlignment="1" applyProtection="1">
      <alignment horizontal="center" vertical="center"/>
    </xf>
    <xf numFmtId="177" fontId="24" fillId="0" borderId="11" xfId="49" applyNumberFormat="1" applyFont="1" applyFill="1" applyBorder="1" applyAlignment="1" applyProtection="1">
      <alignment horizontal="right" vertical="center" wrapText="1"/>
    </xf>
    <xf numFmtId="0" fontId="24" fillId="0" borderId="11" xfId="49" applyNumberFormat="1" applyFont="1" applyFill="1" applyBorder="1" applyAlignment="1" applyProtection="1">
      <alignment horizontal="center" vertical="center"/>
    </xf>
    <xf numFmtId="176" fontId="24" fillId="0" borderId="11" xfId="45" applyNumberFormat="1" applyFont="1" applyFill="1" applyBorder="1" applyAlignment="1" applyProtection="1">
      <alignment horizontal="centerContinuous" vertical="center"/>
    </xf>
    <xf numFmtId="176" fontId="24" fillId="0" borderId="16" xfId="45" applyNumberFormat="1" applyFont="1" applyFill="1" applyBorder="1" applyAlignment="1" applyProtection="1">
      <alignment horizontal="centerContinuous" vertical="center"/>
    </xf>
    <xf numFmtId="176" fontId="24" fillId="0" borderId="15" xfId="45" applyNumberFormat="1" applyFont="1" applyFill="1" applyBorder="1" applyAlignment="1" applyProtection="1">
      <alignment horizontal="centerContinuous" vertical="center"/>
    </xf>
    <xf numFmtId="0" fontId="24" fillId="0" borderId="18" xfId="47" applyFont="1" applyBorder="1" applyAlignment="1">
      <alignment horizontal="centerContinuous" vertical="center" wrapText="1"/>
    </xf>
    <xf numFmtId="177" fontId="24" fillId="0" borderId="11" xfId="45" applyNumberFormat="1" applyFont="1" applyFill="1" applyBorder="1" applyAlignment="1" applyProtection="1">
      <alignment horizontal="centerContinuous" vertical="center" wrapText="1"/>
    </xf>
    <xf numFmtId="177" fontId="24" fillId="0" borderId="15" xfId="45" applyNumberFormat="1" applyFont="1" applyFill="1" applyBorder="1" applyAlignment="1" applyProtection="1">
      <alignment horizontal="centerContinuous" vertical="center" wrapText="1"/>
    </xf>
    <xf numFmtId="177" fontId="24" fillId="0" borderId="11" xfId="45" applyNumberFormat="1" applyFont="1" applyFill="1" applyBorder="1" applyAlignment="1" applyProtection="1">
      <alignment horizontal="center" vertical="center" wrapText="1"/>
    </xf>
    <xf numFmtId="0" fontId="26" fillId="0" borderId="19" xfId="0" applyFont="1" applyBorder="1" applyAlignment="1">
      <alignment horizontal="left" vertical="center" wrapText="1"/>
    </xf>
    <xf numFmtId="183" fontId="24" fillId="0" borderId="11" xfId="45" applyNumberFormat="1" applyFont="1" applyFill="1" applyBorder="1" applyAlignment="1">
      <alignment horizontal="right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49" fontId="26" fillId="0" borderId="21" xfId="0" applyNumberFormat="1" applyFont="1" applyBorder="1" applyAlignment="1">
      <alignment horizontal="center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0" fontId="24" fillId="0" borderId="11" xfId="50" applyNumberFormat="1" applyFont="1" applyFill="1" applyBorder="1" applyAlignment="1" applyProtection="1">
      <alignment horizontal="center" vertical="center" wrapText="1"/>
    </xf>
    <xf numFmtId="0" fontId="1" fillId="0" borderId="11" xfId="49" applyFont="1" applyFill="1" applyBorder="1"/>
    <xf numFmtId="0" fontId="1" fillId="0" borderId="11" xfId="49" applyFont="1" applyBorder="1"/>
    <xf numFmtId="0" fontId="0" fillId="0" borderId="11" xfId="0" applyBorder="1">
      <alignment vertical="center"/>
    </xf>
    <xf numFmtId="0" fontId="24" fillId="0" borderId="15" xfId="50" applyNumberFormat="1" applyFont="1" applyBorder="1" applyAlignment="1">
      <alignment horizontal="center" vertical="center"/>
    </xf>
    <xf numFmtId="183" fontId="26" fillId="0" borderId="11" xfId="0" applyNumberFormat="1" applyFont="1" applyBorder="1" applyAlignment="1">
      <alignment horizontal="left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176" fontId="20" fillId="25" borderId="0" xfId="48" applyNumberFormat="1" applyFont="1" applyFill="1" applyAlignment="1" applyProtection="1">
      <alignment vertical="center" wrapText="1"/>
    </xf>
    <xf numFmtId="176" fontId="20" fillId="25" borderId="0" xfId="48" applyNumberFormat="1" applyFont="1" applyFill="1" applyAlignment="1" applyProtection="1">
      <alignment horizontal="right" vertical="center"/>
    </xf>
    <xf numFmtId="177" fontId="20" fillId="25" borderId="0" xfId="48" applyNumberFormat="1" applyFont="1" applyFill="1" applyAlignment="1" applyProtection="1">
      <alignment horizontal="right" vertical="center"/>
    </xf>
    <xf numFmtId="177" fontId="20" fillId="25" borderId="0" xfId="48" applyNumberFormat="1" applyFont="1" applyFill="1" applyAlignment="1" applyProtection="1">
      <alignment vertical="center"/>
    </xf>
    <xf numFmtId="177" fontId="21" fillId="25" borderId="0" xfId="48" applyNumberFormat="1" applyFont="1" applyFill="1" applyAlignment="1" applyProtection="1">
      <alignment vertical="center"/>
    </xf>
    <xf numFmtId="177" fontId="21" fillId="25" borderId="0" xfId="48" applyNumberFormat="1" applyFont="1" applyFill="1" applyAlignment="1" applyProtection="1">
      <alignment horizontal="right" vertical="center"/>
    </xf>
    <xf numFmtId="0" fontId="2" fillId="25" borderId="0" xfId="48" applyFill="1"/>
    <xf numFmtId="176" fontId="22" fillId="25" borderId="10" xfId="48" applyNumberFormat="1" applyFont="1" applyFill="1" applyBorder="1" applyAlignment="1" applyProtection="1">
      <alignment vertical="center" wrapText="1"/>
    </xf>
    <xf numFmtId="176" fontId="23" fillId="25" borderId="10" xfId="48" applyNumberFormat="1" applyFont="1" applyFill="1" applyBorder="1" applyAlignment="1" applyProtection="1">
      <alignment horizontal="right" vertical="center" wrapText="1"/>
    </xf>
    <xf numFmtId="176" fontId="24" fillId="25" borderId="11" xfId="48" applyNumberFormat="1" applyFont="1" applyFill="1" applyBorder="1" applyAlignment="1" applyProtection="1">
      <alignment horizontal="centerContinuous" vertical="center"/>
    </xf>
    <xf numFmtId="176" fontId="24" fillId="25" borderId="16" xfId="48" applyNumberFormat="1" applyFont="1" applyFill="1" applyBorder="1" applyAlignment="1" applyProtection="1">
      <alignment horizontal="centerContinuous" vertical="center"/>
    </xf>
    <xf numFmtId="0" fontId="1" fillId="25" borderId="0" xfId="48" applyFont="1" applyFill="1"/>
    <xf numFmtId="177" fontId="24" fillId="25" borderId="11" xfId="48" applyNumberFormat="1" applyFont="1" applyFill="1" applyBorder="1" applyAlignment="1" applyProtection="1">
      <alignment horizontal="centerContinuous" vertical="center"/>
    </xf>
    <xf numFmtId="177" fontId="24" fillId="25" borderId="11" xfId="48" applyNumberFormat="1" applyFont="1" applyFill="1" applyBorder="1" applyAlignment="1" applyProtection="1">
      <alignment horizontal="center" vertical="center" wrapText="1"/>
    </xf>
    <xf numFmtId="49" fontId="24" fillId="25" borderId="11" xfId="48" applyNumberFormat="1" applyFont="1" applyFill="1" applyBorder="1" applyAlignment="1">
      <alignment horizontal="center" vertical="center"/>
    </xf>
    <xf numFmtId="49" fontId="24" fillId="25" borderId="11" xfId="48" applyNumberFormat="1" applyFont="1" applyFill="1" applyBorder="1" applyAlignment="1">
      <alignment horizontal="center" vertical="center" wrapText="1"/>
    </xf>
    <xf numFmtId="0" fontId="24" fillId="25" borderId="11" xfId="48" applyFont="1" applyFill="1" applyBorder="1" applyAlignment="1">
      <alignment horizontal="center" vertical="center" wrapText="1"/>
    </xf>
    <xf numFmtId="0" fontId="24" fillId="25" borderId="11" xfId="45" applyFont="1" applyFill="1" applyBorder="1" applyAlignment="1">
      <alignment horizontal="left" vertical="center"/>
    </xf>
    <xf numFmtId="0" fontId="24" fillId="25" borderId="15" xfId="37" applyFont="1" applyFill="1" applyBorder="1">
      <alignment vertical="center"/>
    </xf>
    <xf numFmtId="181" fontId="24" fillId="25" borderId="11" xfId="48" applyNumberFormat="1" applyFont="1" applyFill="1" applyBorder="1" applyAlignment="1">
      <alignment horizontal="right" vertical="center" wrapText="1"/>
    </xf>
    <xf numFmtId="0" fontId="24" fillId="25" borderId="11" xfId="37" applyFont="1" applyFill="1" applyBorder="1">
      <alignment vertical="center"/>
    </xf>
    <xf numFmtId="0" fontId="24" fillId="25" borderId="11" xfId="45" applyFont="1" applyFill="1" applyBorder="1" applyAlignment="1">
      <alignment horizontal="left" vertical="center" wrapText="1"/>
    </xf>
    <xf numFmtId="181" fontId="24" fillId="25" borderId="11" xfId="48" applyNumberFormat="1" applyFont="1" applyFill="1" applyBorder="1" applyAlignment="1" applyProtection="1">
      <alignment horizontal="right" vertical="center" wrapText="1"/>
    </xf>
    <xf numFmtId="0" fontId="24" fillId="25" borderId="0" xfId="0" applyFont="1" applyFill="1">
      <alignment vertical="center"/>
    </xf>
    <xf numFmtId="178" fontId="24" fillId="25" borderId="11" xfId="48" applyNumberFormat="1" applyFont="1" applyFill="1" applyBorder="1"/>
    <xf numFmtId="0" fontId="24" fillId="25" borderId="11" xfId="0" applyFont="1" applyFill="1" applyBorder="1">
      <alignment vertical="center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178" fontId="1" fillId="25" borderId="0" xfId="48" applyNumberFormat="1" applyFont="1" applyFill="1"/>
    <xf numFmtId="181" fontId="24" fillId="25" borderId="11" xfId="48" applyNumberFormat="1" applyFont="1" applyFill="1" applyBorder="1" applyAlignment="1">
      <alignment horizontal="right" vertical="center"/>
    </xf>
    <xf numFmtId="178" fontId="24" fillId="25" borderId="11" xfId="48" applyNumberFormat="1" applyFont="1" applyFill="1" applyBorder="1" applyAlignment="1">
      <alignment horizontal="right" vertical="center" wrapText="1"/>
    </xf>
    <xf numFmtId="0" fontId="24" fillId="25" borderId="12" xfId="48" applyFont="1" applyFill="1" applyBorder="1" applyAlignment="1">
      <alignment horizontal="left" vertical="center" wrapText="1"/>
    </xf>
    <xf numFmtId="0" fontId="24" fillId="25" borderId="15" xfId="48" applyFont="1" applyFill="1" applyBorder="1" applyAlignment="1">
      <alignment horizontal="left" vertical="center" wrapText="1"/>
    </xf>
    <xf numFmtId="0" fontId="24" fillId="25" borderId="11" xfId="37" applyFont="1" applyFill="1" applyBorder="1" applyAlignment="1">
      <alignment horizontal="center" vertical="center"/>
    </xf>
    <xf numFmtId="0" fontId="1" fillId="25" borderId="0" xfId="48" applyFont="1" applyFill="1" applyAlignment="1">
      <alignment wrapText="1"/>
    </xf>
    <xf numFmtId="0" fontId="0" fillId="25" borderId="0" xfId="0" applyFill="1">
      <alignment vertical="center"/>
    </xf>
    <xf numFmtId="0" fontId="2" fillId="25" borderId="0" xfId="48" applyFill="1" applyAlignment="1">
      <alignment wrapText="1"/>
    </xf>
    <xf numFmtId="0" fontId="31" fillId="25" borderId="0" xfId="44" applyFill="1">
      <alignment vertical="center"/>
    </xf>
    <xf numFmtId="0" fontId="29" fillId="25" borderId="0" xfId="44" applyFont="1" applyFill="1" applyAlignment="1">
      <alignment horizontal="right" vertical="center"/>
    </xf>
    <xf numFmtId="0" fontId="29" fillId="25" borderId="0" xfId="44" applyFont="1" applyFill="1">
      <alignment vertical="center"/>
    </xf>
    <xf numFmtId="0" fontId="30" fillId="25" borderId="11" xfId="44" applyFont="1" applyFill="1" applyBorder="1" applyAlignment="1">
      <alignment horizontal="center" vertical="center" wrapText="1"/>
    </xf>
    <xf numFmtId="49" fontId="30" fillId="25" borderId="11" xfId="44" applyNumberFormat="1" applyFont="1" applyFill="1" applyBorder="1" applyAlignment="1">
      <alignment horizontal="left" vertical="center" wrapText="1"/>
    </xf>
    <xf numFmtId="0" fontId="30" fillId="25" borderId="11" xfId="44" applyFont="1" applyFill="1" applyBorder="1" applyAlignment="1">
      <alignment vertical="center" wrapText="1"/>
    </xf>
    <xf numFmtId="177" fontId="21" fillId="25" borderId="0" xfId="49" applyNumberFormat="1" applyFont="1" applyFill="1" applyAlignment="1" applyProtection="1">
      <alignment horizontal="right" vertical="center"/>
    </xf>
    <xf numFmtId="0" fontId="22" fillId="25" borderId="0" xfId="0" applyFont="1" applyFill="1" applyAlignment="1">
      <alignment vertical="center"/>
    </xf>
    <xf numFmtId="0" fontId="20" fillId="25" borderId="0" xfId="0" applyFont="1" applyFill="1">
      <alignment vertical="center"/>
    </xf>
    <xf numFmtId="0" fontId="24" fillId="25" borderId="0" xfId="0" applyFont="1" applyFill="1" applyAlignment="1"/>
    <xf numFmtId="0" fontId="24" fillId="25" borderId="0" xfId="0" applyFont="1" applyFill="1" applyAlignment="1">
      <alignment horizontal="right"/>
    </xf>
    <xf numFmtId="0" fontId="24" fillId="25" borderId="11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 wrapText="1"/>
    </xf>
    <xf numFmtId="0" fontId="1" fillId="25" borderId="0" xfId="0" applyFont="1" applyFill="1">
      <alignment vertical="center"/>
    </xf>
    <xf numFmtId="181" fontId="24" fillId="25" borderId="11" xfId="0" applyNumberFormat="1" applyFont="1" applyFill="1" applyBorder="1" applyAlignment="1">
      <alignment horizontal="right" vertical="center"/>
    </xf>
    <xf numFmtId="183" fontId="2" fillId="0" borderId="11" xfId="46" applyNumberFormat="1" applyFont="1" applyFill="1" applyBorder="1" applyAlignment="1" applyProtection="1">
      <alignment horizontal="right" vertical="center" wrapText="1"/>
    </xf>
    <xf numFmtId="0" fontId="2" fillId="0" borderId="0" xfId="53"/>
    <xf numFmtId="0" fontId="2" fillId="0" borderId="0" xfId="53" applyFill="1"/>
    <xf numFmtId="49" fontId="25" fillId="0" borderId="20" xfId="0" applyNumberFormat="1" applyFont="1" applyBorder="1" applyAlignment="1">
      <alignment horizontal="left" vertical="center" wrapText="1"/>
    </xf>
    <xf numFmtId="183" fontId="24" fillId="0" borderId="11" xfId="51" applyNumberFormat="1" applyFont="1" applyFill="1" applyBorder="1" applyAlignment="1" applyProtection="1">
      <alignment horizontal="right" vertical="center" wrapText="1"/>
    </xf>
    <xf numFmtId="183" fontId="24" fillId="0" borderId="15" xfId="51" applyNumberFormat="1" applyFont="1" applyFill="1" applyBorder="1" applyAlignment="1" applyProtection="1">
      <alignment horizontal="right" vertical="center" wrapText="1"/>
    </xf>
    <xf numFmtId="183" fontId="24" fillId="0" borderId="14" xfId="51" applyNumberFormat="1" applyFont="1" applyFill="1" applyBorder="1" applyAlignment="1" applyProtection="1">
      <alignment horizontal="right" vertical="center" wrapText="1"/>
    </xf>
    <xf numFmtId="183" fontId="24" fillId="0" borderId="12" xfId="51" applyNumberFormat="1" applyFont="1" applyFill="1" applyBorder="1" applyAlignment="1" applyProtection="1">
      <alignment horizontal="right" vertical="center" wrapText="1"/>
    </xf>
    <xf numFmtId="183" fontId="2" fillId="0" borderId="11" xfId="51" applyNumberFormat="1" applyBorder="1"/>
    <xf numFmtId="184" fontId="24" fillId="0" borderId="17" xfId="51" applyNumberFormat="1" applyFont="1" applyFill="1" applyBorder="1" applyAlignment="1" applyProtection="1">
      <alignment horizontal="center" vertical="center"/>
    </xf>
    <xf numFmtId="184" fontId="24" fillId="0" borderId="16" xfId="51" applyNumberFormat="1" applyFont="1" applyFill="1" applyBorder="1" applyAlignment="1" applyProtection="1">
      <alignment horizontal="center" vertical="center"/>
    </xf>
    <xf numFmtId="183" fontId="24" fillId="25" borderId="11" xfId="48" applyNumberFormat="1" applyFont="1" applyFill="1" applyBorder="1" applyAlignment="1">
      <alignment horizontal="right" vertical="center"/>
    </xf>
    <xf numFmtId="183" fontId="24" fillId="25" borderId="11" xfId="48" applyNumberFormat="1" applyFont="1" applyFill="1" applyBorder="1" applyAlignment="1">
      <alignment horizontal="right" vertical="center" wrapText="1"/>
    </xf>
    <xf numFmtId="183" fontId="24" fillId="25" borderId="11" xfId="48" applyNumberFormat="1" applyFont="1" applyFill="1" applyBorder="1" applyAlignment="1" applyProtection="1">
      <alignment horizontal="right" vertical="center" wrapText="1"/>
    </xf>
    <xf numFmtId="185" fontId="24" fillId="0" borderId="11" xfId="49" applyNumberFormat="1" applyFont="1" applyFill="1" applyBorder="1" applyAlignment="1" applyProtection="1">
      <alignment horizontal="right" vertical="center" wrapText="1"/>
    </xf>
    <xf numFmtId="185" fontId="24" fillId="0" borderId="15" xfId="49" applyNumberFormat="1" applyFont="1" applyFill="1" applyBorder="1" applyAlignment="1" applyProtection="1">
      <alignment horizontal="right" vertical="center" wrapText="1"/>
    </xf>
    <xf numFmtId="185" fontId="24" fillId="0" borderId="14" xfId="49" applyNumberFormat="1" applyFont="1" applyFill="1" applyBorder="1" applyAlignment="1" applyProtection="1">
      <alignment horizontal="right" vertical="center" wrapText="1"/>
    </xf>
    <xf numFmtId="185" fontId="24" fillId="0" borderId="12" xfId="49" applyNumberFormat="1" applyFont="1" applyFill="1" applyBorder="1" applyAlignment="1" applyProtection="1">
      <alignment horizontal="right" vertical="center" wrapText="1"/>
    </xf>
    <xf numFmtId="183" fontId="21" fillId="0" borderId="11" xfId="54" applyNumberFormat="1" applyFont="1" applyFill="1" applyBorder="1" applyAlignment="1">
      <alignment horizontal="right" vertical="center"/>
    </xf>
    <xf numFmtId="4" fontId="21" fillId="0" borderId="11" xfId="54" applyNumberFormat="1" applyFont="1" applyFill="1" applyBorder="1" applyAlignment="1">
      <alignment horizontal="right" vertical="center"/>
    </xf>
    <xf numFmtId="183" fontId="30" fillId="25" borderId="11" xfId="44" applyNumberFormat="1" applyFont="1" applyFill="1" applyBorder="1" applyAlignment="1">
      <alignment vertical="center" wrapText="1"/>
    </xf>
    <xf numFmtId="4" fontId="26" fillId="25" borderId="11" xfId="44" applyNumberFormat="1" applyFont="1" applyFill="1" applyBorder="1" applyAlignment="1">
      <alignment vertical="center" wrapText="1"/>
    </xf>
    <xf numFmtId="183" fontId="26" fillId="25" borderId="11" xfId="44" applyNumberFormat="1" applyFont="1" applyFill="1" applyBorder="1" applyAlignment="1">
      <alignment vertical="center" wrapText="1"/>
    </xf>
    <xf numFmtId="0" fontId="21" fillId="0" borderId="11" xfId="45" applyFont="1" applyFill="1" applyBorder="1" applyAlignment="1">
      <alignment horizontal="left" vertical="center"/>
    </xf>
    <xf numFmtId="183" fontId="21" fillId="0" borderId="11" xfId="45" applyNumberFormat="1" applyFont="1" applyFill="1" applyBorder="1" applyAlignment="1">
      <alignment horizontal="right" vertical="center" wrapText="1"/>
    </xf>
    <xf numFmtId="178" fontId="21" fillId="0" borderId="10" xfId="45" applyNumberFormat="1" applyFont="1" applyFill="1" applyBorder="1" applyAlignment="1">
      <alignment horizontal="left" vertical="center"/>
    </xf>
    <xf numFmtId="183" fontId="21" fillId="0" borderId="11" xfId="46" applyNumberFormat="1" applyFont="1" applyFill="1" applyBorder="1" applyAlignment="1">
      <alignment horizontal="right" vertical="center" wrapText="1"/>
    </xf>
    <xf numFmtId="183" fontId="21" fillId="0" borderId="11" xfId="46" applyNumberFormat="1" applyFont="1" applyFill="1" applyBorder="1" applyAlignment="1" applyProtection="1">
      <alignment horizontal="right" vertical="center" wrapText="1"/>
    </xf>
    <xf numFmtId="178" fontId="21" fillId="0" borderId="14" xfId="45" applyNumberFormat="1" applyFont="1" applyFill="1" applyBorder="1" applyAlignment="1">
      <alignment horizontal="left" vertical="center"/>
    </xf>
    <xf numFmtId="0" fontId="21" fillId="0" borderId="11" xfId="45" applyFont="1" applyFill="1" applyBorder="1" applyAlignment="1">
      <alignment horizontal="left" vertical="center" wrapText="1"/>
    </xf>
    <xf numFmtId="178" fontId="21" fillId="0" borderId="14" xfId="45" applyNumberFormat="1" applyFont="1" applyFill="1" applyBorder="1" applyAlignment="1" applyProtection="1">
      <alignment vertical="center"/>
    </xf>
    <xf numFmtId="0" fontId="21" fillId="0" borderId="12" xfId="45" applyFont="1" applyFill="1" applyBorder="1" applyAlignment="1">
      <alignment horizontal="left" vertical="center"/>
    </xf>
    <xf numFmtId="0" fontId="21" fillId="0" borderId="15" xfId="45" applyFont="1" applyFill="1" applyBorder="1" applyAlignment="1">
      <alignment horizontal="left" vertical="center"/>
    </xf>
    <xf numFmtId="183" fontId="21" fillId="0" borderId="18" xfId="47" applyNumberFormat="1" applyFont="1" applyFill="1" applyBorder="1" applyAlignment="1">
      <alignment horizontal="right" vertical="center" wrapText="1"/>
    </xf>
    <xf numFmtId="178" fontId="21" fillId="0" borderId="14" xfId="45" applyNumberFormat="1" applyFont="1" applyFill="1" applyBorder="1" applyAlignment="1" applyProtection="1">
      <alignment horizontal="left" vertical="center"/>
    </xf>
    <xf numFmtId="183" fontId="21" fillId="0" borderId="11" xfId="45" applyNumberFormat="1" applyFont="1" applyFill="1" applyBorder="1" applyAlignment="1" applyProtection="1">
      <alignment horizontal="right" vertical="center" wrapText="1"/>
    </xf>
    <xf numFmtId="183" fontId="21" fillId="0" borderId="15" xfId="45" applyNumberFormat="1" applyFont="1" applyFill="1" applyBorder="1" applyAlignment="1" applyProtection="1">
      <alignment horizontal="right" vertical="center" wrapText="1"/>
    </xf>
    <xf numFmtId="178" fontId="21" fillId="0" borderId="22" xfId="45" applyNumberFormat="1" applyFont="1" applyFill="1" applyBorder="1" applyAlignment="1" applyProtection="1">
      <alignment horizontal="left" vertical="center"/>
    </xf>
    <xf numFmtId="183" fontId="21" fillId="0" borderId="11" xfId="52" applyNumberFormat="1" applyFont="1" applyFill="1" applyBorder="1" applyAlignment="1">
      <alignment horizontal="right" vertical="center"/>
    </xf>
    <xf numFmtId="178" fontId="21" fillId="0" borderId="12" xfId="45" applyNumberFormat="1" applyFont="1" applyFill="1" applyBorder="1" applyAlignment="1" applyProtection="1">
      <alignment horizontal="left" vertical="center"/>
    </xf>
    <xf numFmtId="183" fontId="21" fillId="0" borderId="15" xfId="45" applyNumberFormat="1" applyFont="1" applyFill="1" applyBorder="1" applyAlignment="1">
      <alignment horizontal="right" vertical="center" wrapText="1"/>
    </xf>
    <xf numFmtId="183" fontId="21" fillId="0" borderId="11" xfId="45" applyNumberFormat="1" applyFont="1" applyFill="1" applyBorder="1" applyAlignment="1">
      <alignment horizontal="right" vertical="center"/>
    </xf>
    <xf numFmtId="178" fontId="21" fillId="0" borderId="11" xfId="45" applyNumberFormat="1" applyFont="1" applyFill="1" applyBorder="1" applyAlignment="1">
      <alignment horizontal="center" vertical="center"/>
    </xf>
    <xf numFmtId="49" fontId="21" fillId="0" borderId="11" xfId="50" applyNumberFormat="1" applyFont="1" applyFill="1" applyBorder="1" applyAlignment="1" applyProtection="1">
      <alignment horizontal="center" vertical="center" wrapText="1"/>
    </xf>
    <xf numFmtId="49" fontId="21" fillId="0" borderId="11" xfId="53" applyNumberFormat="1" applyFont="1" applyFill="1" applyBorder="1" applyAlignment="1">
      <alignment horizontal="left" vertical="center"/>
    </xf>
    <xf numFmtId="4" fontId="21" fillId="0" borderId="11" xfId="53" applyNumberFormat="1" applyFont="1" applyFill="1" applyBorder="1" applyAlignment="1">
      <alignment horizontal="right" vertical="center"/>
    </xf>
    <xf numFmtId="49" fontId="26" fillId="0" borderId="11" xfId="0" applyNumberFormat="1" applyFont="1" applyBorder="1" applyAlignment="1">
      <alignment horizontal="center" vertical="center" wrapText="1"/>
    </xf>
    <xf numFmtId="0" fontId="21" fillId="0" borderId="11" xfId="50" applyNumberFormat="1" applyFont="1" applyFill="1" applyBorder="1" applyAlignment="1" applyProtection="1">
      <alignment horizontal="left" vertical="center" wrapText="1"/>
    </xf>
    <xf numFmtId="187" fontId="21" fillId="0" borderId="11" xfId="0" applyNumberFormat="1" applyFont="1" applyBorder="1" applyAlignment="1">
      <alignment horizontal="center" vertical="center"/>
    </xf>
    <xf numFmtId="10" fontId="21" fillId="0" borderId="11" xfId="0" applyNumberFormat="1" applyFont="1" applyBorder="1" applyAlignment="1">
      <alignment horizontal="center" vertical="center"/>
    </xf>
    <xf numFmtId="4" fontId="21" fillId="0" borderId="11" xfId="0" applyNumberFormat="1" applyFont="1" applyFill="1" applyBorder="1" applyAlignment="1" applyProtection="1">
      <alignment horizontal="center"/>
    </xf>
    <xf numFmtId="186" fontId="21" fillId="0" borderId="11" xfId="0" applyNumberFormat="1" applyFont="1" applyBorder="1" applyAlignment="1">
      <alignment horizontal="center" vertical="center"/>
    </xf>
    <xf numFmtId="49" fontId="21" fillId="0" borderId="11" xfId="55" applyNumberFormat="1" applyFont="1" applyFill="1" applyBorder="1" applyAlignment="1">
      <alignment horizontal="center" vertical="center"/>
    </xf>
    <xf numFmtId="49" fontId="21" fillId="0" borderId="11" xfId="55" applyNumberFormat="1" applyFont="1" applyFill="1" applyBorder="1" applyAlignment="1">
      <alignment horizontal="left" vertical="center"/>
    </xf>
    <xf numFmtId="0" fontId="21" fillId="0" borderId="11" xfId="55" applyNumberFormat="1" applyFont="1" applyFill="1" applyBorder="1" applyAlignment="1">
      <alignment horizontal="left" vertical="center"/>
    </xf>
    <xf numFmtId="183" fontId="21" fillId="0" borderId="11" xfId="55" applyNumberFormat="1" applyFont="1" applyFill="1" applyBorder="1" applyAlignment="1">
      <alignment horizontal="right" vertical="center"/>
    </xf>
    <xf numFmtId="4" fontId="21" fillId="0" borderId="11" xfId="55" applyNumberFormat="1" applyFont="1" applyFill="1" applyBorder="1" applyAlignment="1">
      <alignment horizontal="right" vertical="center"/>
    </xf>
    <xf numFmtId="0" fontId="21" fillId="0" borderId="11" xfId="49" applyNumberFormat="1" applyFont="1" applyFill="1" applyBorder="1" applyAlignment="1" applyProtection="1">
      <alignment horizontal="center" vertical="center"/>
    </xf>
    <xf numFmtId="177" fontId="21" fillId="0" borderId="11" xfId="49" applyNumberFormat="1" applyFont="1" applyFill="1" applyBorder="1" applyAlignment="1" applyProtection="1">
      <alignment horizontal="right" vertical="center" wrapText="1"/>
    </xf>
    <xf numFmtId="0" fontId="21" fillId="0" borderId="11" xfId="49" applyFont="1" applyFill="1" applyBorder="1"/>
    <xf numFmtId="0" fontId="21" fillId="0" borderId="11" xfId="49" applyFont="1" applyBorder="1"/>
    <xf numFmtId="185" fontId="2" fillId="0" borderId="0" xfId="49" applyNumberFormat="1"/>
    <xf numFmtId="183" fontId="2" fillId="0" borderId="0" xfId="51" applyNumberFormat="1"/>
    <xf numFmtId="176" fontId="21" fillId="0" borderId="12" xfId="45" applyNumberFormat="1" applyFont="1" applyFill="1" applyBorder="1" applyAlignment="1" applyProtection="1">
      <alignment horizontal="center" vertical="center"/>
    </xf>
    <xf numFmtId="176" fontId="21" fillId="0" borderId="15" xfId="45" applyNumberFormat="1" applyFont="1" applyFill="1" applyBorder="1" applyAlignment="1" applyProtection="1">
      <alignment horizontal="center" vertical="center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176" fontId="21" fillId="0" borderId="0" xfId="45" applyNumberFormat="1" applyFont="1" applyFill="1" applyAlignment="1" applyProtection="1">
      <alignment horizontal="left" vertical="center" wrapText="1"/>
    </xf>
    <xf numFmtId="0" fontId="21" fillId="0" borderId="10" xfId="45" applyFont="1" applyFill="1" applyBorder="1" applyAlignment="1">
      <alignment horizontal="left"/>
    </xf>
    <xf numFmtId="0" fontId="21" fillId="26" borderId="10" xfId="45" applyFont="1" applyFill="1" applyBorder="1" applyAlignment="1">
      <alignment horizontal="left"/>
    </xf>
    <xf numFmtId="176" fontId="24" fillId="0" borderId="12" xfId="45" applyNumberFormat="1" applyFont="1" applyFill="1" applyBorder="1" applyAlignment="1" applyProtection="1">
      <alignment horizontal="center" vertical="center"/>
    </xf>
    <xf numFmtId="176" fontId="24" fillId="0" borderId="23" xfId="45" applyNumberFormat="1" applyFont="1" applyFill="1" applyBorder="1" applyAlignment="1" applyProtection="1">
      <alignment horizontal="center" vertical="center"/>
    </xf>
    <xf numFmtId="176" fontId="22" fillId="0" borderId="0" xfId="45" applyNumberFormat="1" applyFont="1" applyFill="1" applyAlignment="1" applyProtection="1">
      <alignment horizontal="center" vertical="center"/>
    </xf>
    <xf numFmtId="176" fontId="24" fillId="0" borderId="24" xfId="45" applyNumberFormat="1" applyFont="1" applyFill="1" applyBorder="1" applyAlignment="1" applyProtection="1">
      <alignment horizontal="center" vertical="center"/>
    </xf>
    <xf numFmtId="176" fontId="24" fillId="0" borderId="25" xfId="45" applyNumberFormat="1" applyFont="1" applyFill="1" applyBorder="1" applyAlignment="1" applyProtection="1">
      <alignment horizontal="center" vertical="center"/>
    </xf>
    <xf numFmtId="176" fontId="24" fillId="0" borderId="26" xfId="45" applyNumberFormat="1" applyFont="1" applyFill="1" applyBorder="1" applyAlignment="1" applyProtection="1">
      <alignment horizontal="center" vertical="center"/>
    </xf>
    <xf numFmtId="176" fontId="24" fillId="0" borderId="27" xfId="45" applyNumberFormat="1" applyFont="1" applyFill="1" applyBorder="1" applyAlignment="1" applyProtection="1">
      <alignment horizontal="center" vertical="center"/>
    </xf>
    <xf numFmtId="176" fontId="24" fillId="0" borderId="28" xfId="45" applyNumberFormat="1" applyFont="1" applyFill="1" applyBorder="1" applyAlignment="1" applyProtection="1">
      <alignment horizontal="center" vertical="center"/>
    </xf>
    <xf numFmtId="177" fontId="24" fillId="0" borderId="12" xfId="45" applyNumberFormat="1" applyFont="1" applyFill="1" applyBorder="1" applyAlignment="1" applyProtection="1">
      <alignment horizontal="center" vertical="center" wrapText="1"/>
    </xf>
    <xf numFmtId="177" fontId="24" fillId="0" borderId="15" xfId="45" applyNumberFormat="1" applyFont="1" applyFill="1" applyBorder="1" applyAlignment="1" applyProtection="1">
      <alignment horizontal="center" vertical="center" wrapText="1"/>
    </xf>
    <xf numFmtId="177" fontId="26" fillId="0" borderId="16" xfId="0" applyNumberFormat="1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 wrapText="1"/>
    </xf>
    <xf numFmtId="49" fontId="24" fillId="24" borderId="16" xfId="45" applyNumberFormat="1" applyFont="1" applyFill="1" applyBorder="1" applyAlignment="1">
      <alignment horizontal="center" vertical="center" wrapText="1"/>
    </xf>
    <xf numFmtId="49" fontId="24" fillId="24" borderId="13" xfId="45" applyNumberFormat="1" applyFont="1" applyFill="1" applyBorder="1" applyAlignment="1">
      <alignment horizontal="center" vertical="center" wrapText="1"/>
    </xf>
    <xf numFmtId="0" fontId="24" fillId="0" borderId="11" xfId="45" applyNumberFormat="1" applyFont="1" applyFill="1" applyBorder="1" applyAlignment="1" applyProtection="1">
      <alignment horizontal="center" vertical="center" wrapText="1"/>
    </xf>
    <xf numFmtId="0" fontId="21" fillId="0" borderId="16" xfId="45" applyFont="1" applyBorder="1" applyAlignment="1">
      <alignment horizontal="center" vertical="center" wrapText="1"/>
    </xf>
    <xf numFmtId="0" fontId="21" fillId="0" borderId="17" xfId="45" applyFont="1" applyBorder="1" applyAlignment="1">
      <alignment horizontal="center" vertical="center" wrapText="1"/>
    </xf>
    <xf numFmtId="182" fontId="24" fillId="0" borderId="16" xfId="47" applyNumberFormat="1" applyFont="1" applyBorder="1" applyAlignment="1">
      <alignment horizontal="center" vertical="center" wrapText="1"/>
    </xf>
    <xf numFmtId="182" fontId="24" fillId="0" borderId="13" xfId="47" applyNumberFormat="1" applyFont="1" applyBorder="1" applyAlignment="1">
      <alignment horizontal="center" vertical="center" wrapText="1"/>
    </xf>
    <xf numFmtId="179" fontId="22" fillId="0" borderId="0" xfId="50" applyNumberFormat="1" applyFont="1" applyFill="1" applyAlignment="1" applyProtection="1">
      <alignment horizontal="center" vertical="center"/>
    </xf>
    <xf numFmtId="0" fontId="24" fillId="0" borderId="11" xfId="50" applyNumberFormat="1" applyFont="1" applyFill="1" applyBorder="1" applyAlignment="1" applyProtection="1">
      <alignment horizontal="center" vertical="center" wrapText="1"/>
    </xf>
    <xf numFmtId="177" fontId="24" fillId="0" borderId="11" xfId="45" applyNumberFormat="1" applyFont="1" applyFill="1" applyBorder="1" applyAlignment="1" applyProtection="1">
      <alignment horizontal="center" vertical="center"/>
    </xf>
    <xf numFmtId="179" fontId="24" fillId="0" borderId="10" xfId="50" applyNumberFormat="1" applyFont="1" applyFill="1" applyBorder="1" applyAlignment="1" applyProtection="1"/>
    <xf numFmtId="179" fontId="21" fillId="26" borderId="10" xfId="50" applyNumberFormat="1" applyFont="1" applyFill="1" applyBorder="1" applyAlignment="1" applyProtection="1"/>
    <xf numFmtId="49" fontId="26" fillId="0" borderId="38" xfId="0" applyNumberFormat="1" applyFont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center" vertical="center" wrapText="1"/>
    </xf>
    <xf numFmtId="0" fontId="24" fillId="24" borderId="11" xfId="50" applyNumberFormat="1" applyFont="1" applyFill="1" applyBorder="1" applyAlignment="1" applyProtection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49" fontId="26" fillId="0" borderId="36" xfId="0" applyNumberFormat="1" applyFont="1" applyBorder="1" applyAlignment="1">
      <alignment horizontal="center" vertical="center" wrapText="1"/>
    </xf>
    <xf numFmtId="49" fontId="26" fillId="25" borderId="33" xfId="0" applyNumberFormat="1" applyFont="1" applyFill="1" applyBorder="1" applyAlignment="1">
      <alignment horizontal="center" vertical="center" wrapText="1"/>
    </xf>
    <xf numFmtId="49" fontId="26" fillId="25" borderId="37" xfId="0" applyNumberFormat="1" applyFont="1" applyFill="1" applyBorder="1" applyAlignment="1">
      <alignment horizontal="center" vertical="center" wrapText="1"/>
    </xf>
    <xf numFmtId="0" fontId="26" fillId="25" borderId="33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0" fontId="24" fillId="0" borderId="11" xfId="51" applyNumberFormat="1" applyFont="1" applyFill="1" applyBorder="1" applyAlignment="1" applyProtection="1">
      <alignment horizontal="center" vertical="center" wrapText="1"/>
    </xf>
    <xf numFmtId="179" fontId="24" fillId="0" borderId="10" xfId="51" applyNumberFormat="1" applyFont="1" applyFill="1" applyBorder="1" applyAlignment="1" applyProtection="1"/>
    <xf numFmtId="179" fontId="21" fillId="26" borderId="10" xfId="51" applyNumberFormat="1" applyFont="1" applyFill="1" applyBorder="1" applyAlignment="1" applyProtection="1"/>
    <xf numFmtId="176" fontId="24" fillId="25" borderId="12" xfId="48" applyNumberFormat="1" applyFont="1" applyFill="1" applyBorder="1" applyAlignment="1" applyProtection="1">
      <alignment horizontal="center" vertical="center" wrapText="1"/>
    </xf>
    <xf numFmtId="176" fontId="24" fillId="25" borderId="15" xfId="48" applyNumberFormat="1" applyFont="1" applyFill="1" applyBorder="1" applyAlignment="1" applyProtection="1">
      <alignment horizontal="center" vertical="center" wrapText="1"/>
    </xf>
    <xf numFmtId="0" fontId="24" fillId="25" borderId="11" xfId="48" applyFont="1" applyFill="1" applyBorder="1" applyAlignment="1">
      <alignment horizontal="left" vertical="center" wrapText="1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24" fillId="25" borderId="11" xfId="0" applyFont="1" applyFill="1" applyBorder="1" applyAlignment="1">
      <alignment vertical="center" wrapText="1"/>
    </xf>
    <xf numFmtId="49" fontId="24" fillId="25" borderId="16" xfId="48" applyNumberFormat="1" applyFont="1" applyFill="1" applyBorder="1" applyAlignment="1">
      <alignment horizontal="center" vertical="center" wrapText="1"/>
    </xf>
    <xf numFmtId="49" fontId="24" fillId="25" borderId="13" xfId="48" applyNumberFormat="1" applyFont="1" applyFill="1" applyBorder="1" applyAlignment="1">
      <alignment horizontal="center" vertical="center" wrapText="1"/>
    </xf>
    <xf numFmtId="176" fontId="24" fillId="25" borderId="23" xfId="48" applyNumberFormat="1" applyFont="1" applyFill="1" applyBorder="1" applyAlignment="1" applyProtection="1">
      <alignment horizontal="center" vertical="center" wrapText="1"/>
    </xf>
    <xf numFmtId="176" fontId="24" fillId="25" borderId="24" xfId="48" applyNumberFormat="1" applyFont="1" applyFill="1" applyBorder="1" applyAlignment="1" applyProtection="1">
      <alignment horizontal="center" vertical="center" wrapText="1"/>
    </xf>
    <xf numFmtId="176" fontId="24" fillId="25" borderId="25" xfId="48" applyNumberFormat="1" applyFont="1" applyFill="1" applyBorder="1" applyAlignment="1" applyProtection="1">
      <alignment horizontal="center" vertical="center" wrapText="1"/>
    </xf>
    <xf numFmtId="176" fontId="24" fillId="25" borderId="26" xfId="48" applyNumberFormat="1" applyFont="1" applyFill="1" applyBorder="1" applyAlignment="1" applyProtection="1">
      <alignment horizontal="center" vertical="center" wrapText="1"/>
    </xf>
    <xf numFmtId="176" fontId="24" fillId="25" borderId="27" xfId="48" applyNumberFormat="1" applyFont="1" applyFill="1" applyBorder="1" applyAlignment="1" applyProtection="1">
      <alignment horizontal="center" vertical="center" wrapText="1"/>
    </xf>
    <xf numFmtId="176" fontId="24" fillId="25" borderId="28" xfId="48" applyNumberFormat="1" applyFont="1" applyFill="1" applyBorder="1" applyAlignment="1" applyProtection="1">
      <alignment horizontal="center" vertical="center" wrapText="1"/>
    </xf>
    <xf numFmtId="176" fontId="24" fillId="25" borderId="12" xfId="48" applyNumberFormat="1" applyFont="1" applyFill="1" applyBorder="1" applyAlignment="1" applyProtection="1">
      <alignment horizontal="center" vertical="center"/>
    </xf>
    <xf numFmtId="176" fontId="24" fillId="25" borderId="23" xfId="48" applyNumberFormat="1" applyFont="1" applyFill="1" applyBorder="1" applyAlignment="1" applyProtection="1">
      <alignment horizontal="center" vertical="center"/>
    </xf>
    <xf numFmtId="0" fontId="24" fillId="25" borderId="16" xfId="48" applyFont="1" applyFill="1" applyBorder="1" applyAlignment="1">
      <alignment horizontal="center" vertical="center" wrapText="1"/>
    </xf>
    <xf numFmtId="0" fontId="24" fillId="25" borderId="17" xfId="48" applyFont="1" applyFill="1" applyBorder="1" applyAlignment="1">
      <alignment horizontal="center" vertical="center" wrapText="1"/>
    </xf>
    <xf numFmtId="177" fontId="24" fillId="25" borderId="12" xfId="48" applyNumberFormat="1" applyFont="1" applyFill="1" applyBorder="1" applyAlignment="1" applyProtection="1">
      <alignment horizontal="center" vertical="center"/>
    </xf>
    <xf numFmtId="177" fontId="24" fillId="25" borderId="14" xfId="48" applyNumberFormat="1" applyFont="1" applyFill="1" applyBorder="1" applyAlignment="1" applyProtection="1">
      <alignment horizontal="center" vertical="center"/>
    </xf>
    <xf numFmtId="177" fontId="24" fillId="25" borderId="15" xfId="48" applyNumberFormat="1" applyFont="1" applyFill="1" applyBorder="1" applyAlignment="1" applyProtection="1">
      <alignment horizontal="center" vertical="center"/>
    </xf>
    <xf numFmtId="176" fontId="27" fillId="25" borderId="0" xfId="48" applyNumberFormat="1" applyFont="1" applyFill="1" applyAlignment="1" applyProtection="1">
      <alignment horizontal="center" vertical="center" wrapText="1"/>
    </xf>
    <xf numFmtId="176" fontId="24" fillId="25" borderId="10" xfId="48" applyNumberFormat="1" applyFont="1" applyFill="1" applyBorder="1" applyAlignment="1" applyProtection="1">
      <alignment vertical="center" wrapText="1"/>
    </xf>
    <xf numFmtId="176" fontId="23" fillId="25" borderId="10" xfId="48" applyNumberFormat="1" applyFont="1" applyFill="1" applyBorder="1" applyAlignment="1" applyProtection="1">
      <alignment vertical="center" wrapText="1"/>
    </xf>
    <xf numFmtId="176" fontId="24" fillId="25" borderId="14" xfId="48" applyNumberFormat="1" applyFont="1" applyFill="1" applyBorder="1" applyAlignment="1" applyProtection="1">
      <alignment horizontal="center" vertical="center" wrapText="1"/>
    </xf>
    <xf numFmtId="0" fontId="24" fillId="25" borderId="11" xfId="48" applyNumberFormat="1" applyFont="1" applyFill="1" applyBorder="1" applyAlignment="1" applyProtection="1">
      <alignment horizontal="center" vertical="center"/>
    </xf>
    <xf numFmtId="0" fontId="22" fillId="0" borderId="0" xfId="49" applyNumberFormat="1" applyFont="1" applyFill="1" applyAlignment="1" applyProtection="1">
      <alignment horizontal="center" vertical="center"/>
    </xf>
    <xf numFmtId="0" fontId="24" fillId="0" borderId="11" xfId="49" applyNumberFormat="1" applyFont="1" applyFill="1" applyBorder="1" applyAlignment="1" applyProtection="1">
      <alignment horizontal="center" vertical="center" wrapText="1"/>
    </xf>
    <xf numFmtId="179" fontId="24" fillId="0" borderId="10" xfId="49" applyNumberFormat="1" applyFont="1" applyFill="1" applyBorder="1" applyAlignment="1" applyProtection="1"/>
    <xf numFmtId="179" fontId="21" fillId="26" borderId="10" xfId="49" applyNumberFormat="1" applyFont="1" applyFill="1" applyBorder="1" applyAlignment="1" applyProtection="1"/>
    <xf numFmtId="0" fontId="30" fillId="25" borderId="16" xfId="44" applyFont="1" applyFill="1" applyBorder="1" applyAlignment="1">
      <alignment horizontal="center" vertical="center" wrapText="1"/>
    </xf>
    <xf numFmtId="0" fontId="30" fillId="25" borderId="13" xfId="44" applyFont="1" applyFill="1" applyBorder="1" applyAlignment="1">
      <alignment horizontal="center" vertical="center" wrapText="1"/>
    </xf>
    <xf numFmtId="0" fontId="30" fillId="25" borderId="12" xfId="44" applyFont="1" applyFill="1" applyBorder="1" applyAlignment="1">
      <alignment horizontal="center" vertical="center" wrapText="1"/>
    </xf>
    <xf numFmtId="0" fontId="30" fillId="25" borderId="15" xfId="44" applyFont="1" applyFill="1" applyBorder="1" applyAlignment="1">
      <alignment horizontal="center" vertical="center" wrapText="1"/>
    </xf>
    <xf numFmtId="0" fontId="28" fillId="25" borderId="0" xfId="44" applyFont="1" applyFill="1" applyAlignment="1">
      <alignment horizontal="center" vertical="center"/>
    </xf>
    <xf numFmtId="0" fontId="22" fillId="25" borderId="0" xfId="0" applyFont="1" applyFill="1" applyAlignment="1">
      <alignment horizontal="center" vertical="center"/>
    </xf>
    <xf numFmtId="0" fontId="24" fillId="25" borderId="22" xfId="0" applyFont="1" applyFill="1" applyBorder="1" applyAlignment="1">
      <alignment horizontal="left" vertical="center" wrapText="1"/>
    </xf>
  </cellXfs>
  <cellStyles count="7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常规" xfId="0" builtinId="0"/>
    <cellStyle name="常规 2" xfId="44"/>
    <cellStyle name="常规_0C0E50DD51360000E0530A0804CB2C68" xfId="45"/>
    <cellStyle name="常规_1收支总表_44C2DCA6CE5C7084E0530A0830637084" xfId="46"/>
    <cellStyle name="常规_279F34B40C5C011EE0530A0804CCE720" xfId="47"/>
    <cellStyle name="常规_439B6CFEF4310134E0530A0804CB25FB" xfId="48"/>
    <cellStyle name="常规_439B6D647C250158E0530A0804CC3FF1" xfId="49"/>
    <cellStyle name="常规_442239306334007CE0530A0804CB3F5E" xfId="50"/>
    <cellStyle name="常规_4422630BD59E014AE0530A0804CCCC24" xfId="51"/>
    <cellStyle name="常规_44241143A3AA0194E0530A0830630194_44C2DCA6CE5C7084E0530A0830637084" xfId="52"/>
    <cellStyle name="常规_44C2DCA6CE5B7084E0530A0830637084" xfId="53"/>
    <cellStyle name="常规_44C4163058CAD03EE0530A083063D03E" xfId="54"/>
    <cellStyle name="常规_44EC3D3EB517F0A0E0530A083063F0A0" xfId="55"/>
    <cellStyle name="好" xfId="56" builtinId="26" customBuiltin="1"/>
    <cellStyle name="汇总" xfId="57" builtinId="25" customBuiltin="1"/>
    <cellStyle name="计算" xfId="58" builtinId="22" customBuiltin="1"/>
    <cellStyle name="检查单元格" xfId="59" builtinId="23" customBuiltin="1"/>
    <cellStyle name="解释性文本" xfId="60" builtinId="53" customBuiltin="1"/>
    <cellStyle name="警告文本" xfId="61" builtinId="11" customBuiltin="1"/>
    <cellStyle name="链接单元格" xfId="62" builtinId="24" customBuiltin="1"/>
    <cellStyle name="强调文字颜色 1" xfId="63" builtinId="29" customBuiltin="1"/>
    <cellStyle name="强调文字颜色 2" xfId="64" builtinId="33" customBuiltin="1"/>
    <cellStyle name="强调文字颜色 3" xfId="65" builtinId="37" customBuiltin="1"/>
    <cellStyle name="强调文字颜色 4" xfId="66" builtinId="41" customBuiltin="1"/>
    <cellStyle name="强调文字颜色 5" xfId="67" builtinId="45" customBuiltin="1"/>
    <cellStyle name="强调文字颜色 6" xfId="68" builtinId="49" customBuiltin="1"/>
    <cellStyle name="适中" xfId="69" builtinId="28" customBuiltin="1"/>
    <cellStyle name="输出" xfId="70" builtinId="21" customBuiltin="1"/>
    <cellStyle name="输入" xfId="71" builtinId="20" customBuiltin="1"/>
    <cellStyle name="注释" xfId="72" builtinId="10" customBuiltin="1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showGridLines="0" showZeros="0" workbookViewId="0">
      <selection activeCell="I11" sqref="I11"/>
    </sheetView>
  </sheetViews>
  <sheetFormatPr defaultColWidth="6.875" defaultRowHeight="14.25"/>
  <cols>
    <col min="1" max="1" width="3.5" style="18" customWidth="1"/>
    <col min="2" max="2" width="17.125" style="18" customWidth="1"/>
    <col min="3" max="3" width="10.125" style="18" customWidth="1"/>
    <col min="4" max="4" width="19.5" style="18" customWidth="1"/>
    <col min="5" max="5" width="10.625" style="18" customWidth="1"/>
    <col min="6" max="6" width="13.75" style="18" customWidth="1"/>
    <col min="7" max="7" width="16.125" style="18" customWidth="1"/>
    <col min="8" max="8" width="13.125" style="18" customWidth="1"/>
    <col min="9" max="9" width="10.375" style="18" customWidth="1"/>
    <col min="10" max="11" width="10.75" style="18" customWidth="1"/>
    <col min="12" max="12" width="11.5" style="16" customWidth="1"/>
    <col min="13" max="25" width="6.875" style="17" customWidth="1"/>
    <col min="26" max="243" width="6.875" style="18" customWidth="1"/>
    <col min="244" max="16384" width="6.875" style="18"/>
  </cols>
  <sheetData>
    <row r="1" spans="1:25" ht="24.95" customHeight="1">
      <c r="A1" s="230"/>
      <c r="B1" s="230"/>
      <c r="C1" s="13"/>
      <c r="D1" s="13"/>
      <c r="E1" s="14"/>
      <c r="F1" s="14"/>
      <c r="G1" s="15"/>
      <c r="H1" s="15"/>
      <c r="I1" s="15"/>
      <c r="J1" s="15"/>
      <c r="K1" s="15"/>
      <c r="L1" s="26" t="s">
        <v>29</v>
      </c>
    </row>
    <row r="2" spans="1:25" ht="24.95" customHeight="1">
      <c r="A2" s="235" t="s">
        <v>62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25" ht="18.75" customHeight="1">
      <c r="A3" s="231" t="s">
        <v>68</v>
      </c>
      <c r="B3" s="232"/>
      <c r="C3" s="232"/>
      <c r="D3" s="232"/>
      <c r="E3" s="19"/>
      <c r="F3" s="19"/>
      <c r="G3" s="15"/>
      <c r="H3" s="15"/>
      <c r="I3" s="15"/>
      <c r="J3" s="15"/>
      <c r="K3" s="15"/>
      <c r="L3" s="43" t="s">
        <v>25</v>
      </c>
    </row>
    <row r="4" spans="1:25" ht="21" customHeight="1">
      <c r="A4" s="83" t="s">
        <v>95</v>
      </c>
      <c r="B4" s="83"/>
      <c r="C4" s="83"/>
      <c r="D4" s="83" t="s">
        <v>1</v>
      </c>
      <c r="E4" s="84"/>
      <c r="F4" s="83"/>
      <c r="G4" s="83"/>
      <c r="H4" s="83"/>
      <c r="I4" s="83"/>
      <c r="J4" s="83"/>
      <c r="K4" s="85"/>
      <c r="L4" s="86"/>
    </row>
    <row r="5" spans="1:25" ht="21" customHeight="1">
      <c r="A5" s="234" t="s">
        <v>96</v>
      </c>
      <c r="B5" s="236"/>
      <c r="C5" s="233" t="s">
        <v>97</v>
      </c>
      <c r="D5" s="233" t="s">
        <v>98</v>
      </c>
      <c r="E5" s="247" t="s">
        <v>3</v>
      </c>
      <c r="F5" s="87" t="s">
        <v>4</v>
      </c>
      <c r="G5" s="87"/>
      <c r="H5" s="87"/>
      <c r="I5" s="87"/>
      <c r="J5" s="87"/>
      <c r="K5" s="88"/>
      <c r="L5" s="247" t="s">
        <v>152</v>
      </c>
    </row>
    <row r="6" spans="1:25" ht="23.25" customHeight="1">
      <c r="A6" s="237"/>
      <c r="B6" s="238"/>
      <c r="C6" s="234"/>
      <c r="D6" s="233"/>
      <c r="E6" s="247"/>
      <c r="F6" s="241" t="s">
        <v>99</v>
      </c>
      <c r="G6" s="242"/>
      <c r="H6" s="245" t="s">
        <v>90</v>
      </c>
      <c r="I6" s="243" t="s">
        <v>85</v>
      </c>
      <c r="J6" s="243" t="s">
        <v>87</v>
      </c>
      <c r="K6" s="250" t="s">
        <v>100</v>
      </c>
      <c r="L6" s="247"/>
    </row>
    <row r="7" spans="1:25" ht="22.5" customHeight="1">
      <c r="A7" s="239"/>
      <c r="B7" s="240"/>
      <c r="C7" s="234"/>
      <c r="D7" s="233"/>
      <c r="E7" s="247"/>
      <c r="F7" s="89" t="s">
        <v>5</v>
      </c>
      <c r="G7" s="50" t="s">
        <v>101</v>
      </c>
      <c r="H7" s="246"/>
      <c r="I7" s="244"/>
      <c r="J7" s="244"/>
      <c r="K7" s="251"/>
      <c r="L7" s="247"/>
    </row>
    <row r="8" spans="1:25" s="41" customFormat="1" ht="23.25" customHeight="1">
      <c r="A8" s="248" t="s">
        <v>8</v>
      </c>
      <c r="B8" s="178" t="s">
        <v>102</v>
      </c>
      <c r="C8" s="179">
        <f>C9+C10+C11+C12+C13</f>
        <v>4465.78</v>
      </c>
      <c r="D8" s="180" t="s">
        <v>6</v>
      </c>
      <c r="E8" s="181">
        <v>6692.46</v>
      </c>
      <c r="F8" s="181">
        <v>2735.95</v>
      </c>
      <c r="G8" s="181">
        <v>2735.95</v>
      </c>
      <c r="H8" s="181">
        <v>3956.51</v>
      </c>
      <c r="I8" s="181">
        <v>0</v>
      </c>
      <c r="J8" s="181">
        <v>0</v>
      </c>
      <c r="K8" s="181">
        <v>0</v>
      </c>
      <c r="L8" s="181">
        <v>0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s="41" customFormat="1" ht="23.25" customHeight="1">
      <c r="A9" s="249"/>
      <c r="B9" s="178" t="s">
        <v>103</v>
      </c>
      <c r="C9" s="182">
        <v>4175.78</v>
      </c>
      <c r="D9" s="183" t="s">
        <v>104</v>
      </c>
      <c r="E9" s="182">
        <v>4647.5600000000004</v>
      </c>
      <c r="F9" s="182">
        <v>1453.42</v>
      </c>
      <c r="G9" s="182">
        <v>1453.42</v>
      </c>
      <c r="H9" s="182">
        <v>3194.14</v>
      </c>
      <c r="I9" s="182">
        <v>0</v>
      </c>
      <c r="J9" s="182">
        <v>0</v>
      </c>
      <c r="K9" s="182">
        <v>0</v>
      </c>
      <c r="L9" s="182">
        <v>0</v>
      </c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s="41" customFormat="1" ht="28.5" customHeight="1">
      <c r="A10" s="249"/>
      <c r="B10" s="184" t="s">
        <v>105</v>
      </c>
      <c r="C10" s="182">
        <v>220</v>
      </c>
      <c r="D10" s="185" t="s">
        <v>106</v>
      </c>
      <c r="E10" s="182">
        <v>844.37</v>
      </c>
      <c r="F10" s="182">
        <v>541</v>
      </c>
      <c r="G10" s="182">
        <v>541</v>
      </c>
      <c r="H10" s="182">
        <v>303.37</v>
      </c>
      <c r="I10" s="182">
        <v>0</v>
      </c>
      <c r="J10" s="182">
        <v>0</v>
      </c>
      <c r="K10" s="182">
        <v>0</v>
      </c>
      <c r="L10" s="182">
        <v>0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s="41" customFormat="1" ht="23.25" customHeight="1">
      <c r="A11" s="249"/>
      <c r="B11" s="178" t="s">
        <v>107</v>
      </c>
      <c r="C11" s="182">
        <v>0</v>
      </c>
      <c r="D11" s="185" t="s">
        <v>108</v>
      </c>
      <c r="E11" s="182">
        <v>1200.53</v>
      </c>
      <c r="F11" s="182">
        <v>741.53</v>
      </c>
      <c r="G11" s="182">
        <v>741.53</v>
      </c>
      <c r="H11" s="182">
        <v>459</v>
      </c>
      <c r="I11" s="182">
        <v>0</v>
      </c>
      <c r="J11" s="182">
        <v>0</v>
      </c>
      <c r="K11" s="182">
        <v>0</v>
      </c>
      <c r="L11" s="182">
        <v>0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s="41" customFormat="1" ht="28.5" customHeight="1">
      <c r="A12" s="249"/>
      <c r="B12" s="184" t="s">
        <v>84</v>
      </c>
      <c r="C12" s="182">
        <v>70</v>
      </c>
      <c r="D12" s="185" t="s">
        <v>7</v>
      </c>
      <c r="E12" s="182">
        <v>30107.67</v>
      </c>
      <c r="F12" s="182">
        <v>1729.83</v>
      </c>
      <c r="G12" s="182">
        <v>1729.83</v>
      </c>
      <c r="H12" s="182">
        <v>19241.490000000002</v>
      </c>
      <c r="I12" s="182">
        <v>0</v>
      </c>
      <c r="J12" s="182">
        <v>2932</v>
      </c>
      <c r="K12" s="182">
        <v>0</v>
      </c>
      <c r="L12" s="182">
        <v>6204.35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s="41" customFormat="1" ht="23.25" customHeight="1">
      <c r="A13" s="249"/>
      <c r="B13" s="184" t="s">
        <v>109</v>
      </c>
      <c r="C13" s="179"/>
      <c r="D13" s="185" t="s">
        <v>110</v>
      </c>
      <c r="E13" s="182">
        <v>30107.67</v>
      </c>
      <c r="F13" s="182">
        <v>1729.83</v>
      </c>
      <c r="G13" s="182">
        <v>1729.83</v>
      </c>
      <c r="H13" s="182">
        <v>19241.490000000002</v>
      </c>
      <c r="I13" s="182">
        <v>0</v>
      </c>
      <c r="J13" s="182">
        <v>2932</v>
      </c>
      <c r="K13" s="182">
        <v>0</v>
      </c>
      <c r="L13" s="182">
        <v>6204.35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s="41" customFormat="1" ht="23.25" customHeight="1">
      <c r="A14" s="186" t="s">
        <v>90</v>
      </c>
      <c r="B14" s="187"/>
      <c r="C14" s="182">
        <v>23198</v>
      </c>
      <c r="D14" s="185" t="s">
        <v>111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8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s="41" customFormat="1" ht="27" customHeight="1">
      <c r="A15" s="222" t="s">
        <v>85</v>
      </c>
      <c r="B15" s="90" t="s">
        <v>92</v>
      </c>
      <c r="C15" s="179"/>
      <c r="D15" s="189"/>
      <c r="E15" s="190"/>
      <c r="F15" s="190"/>
      <c r="G15" s="190"/>
      <c r="H15" s="190"/>
      <c r="I15" s="190"/>
      <c r="J15" s="190"/>
      <c r="K15" s="191"/>
      <c r="L15" s="188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s="41" customFormat="1" ht="27" customHeight="1">
      <c r="A16" s="223"/>
      <c r="B16" s="90" t="s">
        <v>86</v>
      </c>
      <c r="C16" s="179"/>
      <c r="D16" s="192"/>
      <c r="E16" s="190"/>
      <c r="F16" s="190"/>
      <c r="G16" s="190"/>
      <c r="H16" s="190"/>
      <c r="I16" s="190"/>
      <c r="J16" s="190"/>
      <c r="K16" s="191"/>
      <c r="L16" s="188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s="41" customFormat="1" ht="27.75" customHeight="1">
      <c r="A17" s="224" t="s">
        <v>87</v>
      </c>
      <c r="B17" s="90" t="s">
        <v>119</v>
      </c>
      <c r="C17" s="179"/>
      <c r="D17" s="192"/>
      <c r="E17" s="190"/>
      <c r="F17" s="190"/>
      <c r="G17" s="190"/>
      <c r="H17" s="190"/>
      <c r="I17" s="190"/>
      <c r="J17" s="190"/>
      <c r="K17" s="191"/>
      <c r="L17" s="188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s="41" customFormat="1" ht="27.75" customHeight="1">
      <c r="A18" s="225"/>
      <c r="B18" s="90" t="s">
        <v>120</v>
      </c>
      <c r="C18" s="193">
        <v>2932</v>
      </c>
      <c r="D18" s="189"/>
      <c r="E18" s="190"/>
      <c r="F18" s="190"/>
      <c r="G18" s="190"/>
      <c r="H18" s="190"/>
      <c r="I18" s="190"/>
      <c r="J18" s="190"/>
      <c r="K18" s="191"/>
      <c r="L18" s="188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s="41" customFormat="1" ht="27.75" customHeight="1">
      <c r="A19" s="223"/>
      <c r="B19" s="90" t="s">
        <v>91</v>
      </c>
      <c r="C19" s="179"/>
      <c r="D19" s="194"/>
      <c r="E19" s="190"/>
      <c r="F19" s="190"/>
      <c r="G19" s="190"/>
      <c r="H19" s="190"/>
      <c r="I19" s="190"/>
      <c r="J19" s="190"/>
      <c r="K19" s="191"/>
      <c r="L19" s="188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s="41" customFormat="1" ht="23.25" customHeight="1">
      <c r="A20" s="228" t="s">
        <v>88</v>
      </c>
      <c r="B20" s="229"/>
      <c r="C20" s="179"/>
      <c r="D20" s="194"/>
      <c r="E20" s="179"/>
      <c r="F20" s="179"/>
      <c r="G20" s="179"/>
      <c r="H20" s="179"/>
      <c r="I20" s="179"/>
      <c r="J20" s="179"/>
      <c r="K20" s="195"/>
      <c r="L20" s="188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1" customFormat="1" ht="23.25" customHeight="1">
      <c r="A21" s="226" t="s">
        <v>93</v>
      </c>
      <c r="B21" s="227"/>
      <c r="C21" s="179">
        <f>C8+C14+C18</f>
        <v>30595.78</v>
      </c>
      <c r="D21" s="194"/>
      <c r="E21" s="179"/>
      <c r="F21" s="179"/>
      <c r="G21" s="179"/>
      <c r="H21" s="179"/>
      <c r="I21" s="179"/>
      <c r="J21" s="179"/>
      <c r="K21" s="195"/>
      <c r="L21" s="188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s="41" customFormat="1" ht="23.25" customHeight="1">
      <c r="A22" s="220" t="s">
        <v>112</v>
      </c>
      <c r="B22" s="221"/>
      <c r="C22" s="193">
        <v>6204.35</v>
      </c>
      <c r="D22" s="194"/>
      <c r="E22" s="179"/>
      <c r="F22" s="196"/>
      <c r="G22" s="179"/>
      <c r="H22" s="179"/>
      <c r="I22" s="179"/>
      <c r="J22" s="179"/>
      <c r="K22" s="195"/>
      <c r="L22" s="188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s="41" customFormat="1" ht="23.25" customHeight="1">
      <c r="A23" s="218" t="s">
        <v>73</v>
      </c>
      <c r="B23" s="219"/>
      <c r="C23" s="179">
        <f>C22+C21</f>
        <v>36800.129999999997</v>
      </c>
      <c r="D23" s="197" t="s">
        <v>113</v>
      </c>
      <c r="E23" s="179">
        <f>SUM(E8+E12)</f>
        <v>36800.129999999997</v>
      </c>
      <c r="F23" s="179">
        <f t="shared" ref="F23:L23" si="0">SUM(F8+F12)</f>
        <v>4465.78</v>
      </c>
      <c r="G23" s="179">
        <f t="shared" si="0"/>
        <v>4465.78</v>
      </c>
      <c r="H23" s="179">
        <f t="shared" si="0"/>
        <v>23198</v>
      </c>
      <c r="I23" s="179">
        <f t="shared" si="0"/>
        <v>0</v>
      </c>
      <c r="J23" s="179">
        <f t="shared" si="0"/>
        <v>2932</v>
      </c>
      <c r="K23" s="179">
        <f t="shared" si="0"/>
        <v>0</v>
      </c>
      <c r="L23" s="179">
        <f t="shared" si="0"/>
        <v>6204.35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sheetProtection formatCells="0" formatColumns="0" formatRows="0"/>
  <mergeCells count="20">
    <mergeCell ref="A8:A13"/>
    <mergeCell ref="L5:L7"/>
    <mergeCell ref="J6:J7"/>
    <mergeCell ref="K6:K7"/>
    <mergeCell ref="A1:B1"/>
    <mergeCell ref="A3:D3"/>
    <mergeCell ref="C5:C7"/>
    <mergeCell ref="D5:D7"/>
    <mergeCell ref="A2:L2"/>
    <mergeCell ref="A5:B7"/>
    <mergeCell ref="F6:G6"/>
    <mergeCell ref="I6:I7"/>
    <mergeCell ref="H6:H7"/>
    <mergeCell ref="E5:E7"/>
    <mergeCell ref="A23:B23"/>
    <mergeCell ref="A22:B22"/>
    <mergeCell ref="A15:A16"/>
    <mergeCell ref="A17:A19"/>
    <mergeCell ref="A21:B21"/>
    <mergeCell ref="A20:B20"/>
  </mergeCells>
  <phoneticPr fontId="2" type="noConversion"/>
  <printOptions horizontalCentered="1"/>
  <pageMargins left="0" right="0" top="0.59055118110236227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showGridLines="0" showZeros="0" workbookViewId="0">
      <selection activeCell="F13" sqref="F13"/>
    </sheetView>
  </sheetViews>
  <sheetFormatPr defaultColWidth="7.25" defaultRowHeight="11.25"/>
  <cols>
    <col min="1" max="1" width="7.25" style="25" customWidth="1"/>
    <col min="2" max="3" width="6.375" style="25" customWidth="1"/>
    <col min="4" max="4" width="6.25" style="25" customWidth="1"/>
    <col min="5" max="5" width="31.25" style="25" customWidth="1"/>
    <col min="6" max="6" width="9.5" style="25" customWidth="1"/>
    <col min="7" max="7" width="12.25" style="25" customWidth="1"/>
    <col min="8" max="9" width="10.5" style="25" customWidth="1"/>
    <col min="10" max="10" width="9.875" style="25" customWidth="1"/>
    <col min="11" max="13" width="10.5" style="25" customWidth="1"/>
    <col min="14" max="14" width="11.125" style="25" customWidth="1"/>
    <col min="15" max="15" width="8.125" style="25" customWidth="1"/>
    <col min="16" max="16" width="8" style="25" customWidth="1"/>
    <col min="17" max="17" width="9.875" style="25" customWidth="1"/>
    <col min="18" max="18" width="7.25" style="25" customWidth="1"/>
    <col min="19" max="19" width="9.625" style="25" customWidth="1"/>
    <col min="20" max="252" width="7.25" style="25" customWidth="1"/>
    <col min="253" max="16384" width="7.25" style="25"/>
  </cols>
  <sheetData>
    <row r="1" spans="1:19" ht="25.5" customHeight="1">
      <c r="A1" s="20"/>
      <c r="B1" s="20"/>
      <c r="C1" s="21"/>
      <c r="D1" s="22"/>
      <c r="E1" s="23"/>
      <c r="F1" s="23"/>
      <c r="G1" s="23"/>
      <c r="H1" s="24"/>
      <c r="I1" s="24"/>
      <c r="J1" s="24"/>
      <c r="K1" s="24"/>
      <c r="L1" s="24"/>
      <c r="S1" s="26" t="s">
        <v>9</v>
      </c>
    </row>
    <row r="2" spans="1:19" ht="25.5" customHeight="1">
      <c r="A2" s="252" t="s">
        <v>63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25.5" customHeight="1">
      <c r="A3" s="255" t="s">
        <v>68</v>
      </c>
      <c r="B3" s="256"/>
      <c r="C3" s="256"/>
      <c r="D3" s="256"/>
      <c r="E3" s="256"/>
      <c r="G3" s="27"/>
      <c r="H3" s="24"/>
      <c r="I3" s="24"/>
      <c r="J3" s="24"/>
      <c r="K3" s="24"/>
      <c r="L3" s="24"/>
      <c r="S3" s="28" t="s">
        <v>0</v>
      </c>
    </row>
    <row r="4" spans="1:19" ht="23.25" customHeight="1">
      <c r="A4" s="44" t="s">
        <v>10</v>
      </c>
      <c r="B4" s="44"/>
      <c r="C4" s="44"/>
      <c r="D4" s="259" t="s">
        <v>11</v>
      </c>
      <c r="E4" s="253" t="s">
        <v>12</v>
      </c>
      <c r="F4" s="253" t="s">
        <v>13</v>
      </c>
      <c r="G4" s="254" t="s">
        <v>8</v>
      </c>
      <c r="H4" s="254"/>
      <c r="I4" s="254"/>
      <c r="J4" s="254"/>
      <c r="K4" s="254"/>
      <c r="L4" s="257" t="s">
        <v>118</v>
      </c>
      <c r="M4" s="260" t="s">
        <v>85</v>
      </c>
      <c r="N4" s="261"/>
      <c r="O4" s="260" t="s">
        <v>117</v>
      </c>
      <c r="P4" s="262"/>
      <c r="Q4" s="261"/>
      <c r="R4" s="265" t="s">
        <v>88</v>
      </c>
      <c r="S4" s="263" t="s">
        <v>89</v>
      </c>
    </row>
    <row r="5" spans="1:19" ht="35.1" customHeight="1">
      <c r="A5" s="45" t="s">
        <v>14</v>
      </c>
      <c r="B5" s="46" t="s">
        <v>15</v>
      </c>
      <c r="C5" s="47" t="s">
        <v>16</v>
      </c>
      <c r="D5" s="259"/>
      <c r="E5" s="253"/>
      <c r="F5" s="253"/>
      <c r="G5" s="48" t="s">
        <v>94</v>
      </c>
      <c r="H5" s="49" t="s">
        <v>114</v>
      </c>
      <c r="I5" s="49" t="s">
        <v>115</v>
      </c>
      <c r="J5" s="50" t="s">
        <v>83</v>
      </c>
      <c r="K5" s="49" t="s">
        <v>116</v>
      </c>
      <c r="L5" s="258"/>
      <c r="M5" s="93" t="s">
        <v>92</v>
      </c>
      <c r="N5" s="93" t="s">
        <v>86</v>
      </c>
      <c r="O5" s="93" t="s">
        <v>119</v>
      </c>
      <c r="P5" s="93" t="s">
        <v>120</v>
      </c>
      <c r="Q5" s="93" t="s">
        <v>91</v>
      </c>
      <c r="R5" s="266"/>
      <c r="S5" s="264"/>
    </row>
    <row r="6" spans="1:19" ht="20.25" customHeight="1">
      <c r="A6" s="45" t="s">
        <v>17</v>
      </c>
      <c r="B6" s="46" t="s">
        <v>17</v>
      </c>
      <c r="C6" s="46" t="s">
        <v>17</v>
      </c>
      <c r="D6" s="95" t="s">
        <v>17</v>
      </c>
      <c r="E6" s="95" t="s">
        <v>18</v>
      </c>
      <c r="F6" s="51">
        <v>1</v>
      </c>
      <c r="G6" s="51">
        <v>2</v>
      </c>
      <c r="H6" s="51">
        <v>3</v>
      </c>
      <c r="I6" s="99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</row>
    <row r="7" spans="1:19" ht="25.5" customHeight="1">
      <c r="A7" s="198"/>
      <c r="B7" s="198"/>
      <c r="C7" s="198"/>
      <c r="D7" s="199"/>
      <c r="E7" s="199" t="s">
        <v>3</v>
      </c>
      <c r="F7" s="200">
        <v>36800.129999999997</v>
      </c>
      <c r="G7" s="200">
        <v>4175.78</v>
      </c>
      <c r="H7" s="200">
        <v>220</v>
      </c>
      <c r="I7" s="200">
        <v>0</v>
      </c>
      <c r="J7" s="200">
        <v>70</v>
      </c>
      <c r="K7" s="200">
        <v>0</v>
      </c>
      <c r="L7" s="200">
        <v>23198</v>
      </c>
      <c r="M7" s="200">
        <v>0</v>
      </c>
      <c r="N7" s="200">
        <v>0</v>
      </c>
      <c r="O7" s="200">
        <v>0</v>
      </c>
      <c r="P7" s="200">
        <v>2932</v>
      </c>
      <c r="Q7" s="200">
        <v>0</v>
      </c>
      <c r="R7" s="200">
        <v>0</v>
      </c>
      <c r="S7" s="200">
        <v>6204.35</v>
      </c>
    </row>
    <row r="8" spans="1:19" ht="23.45" customHeight="1">
      <c r="A8" s="201"/>
      <c r="B8" s="201"/>
      <c r="C8" s="201"/>
      <c r="D8" s="199" t="s">
        <v>183</v>
      </c>
      <c r="E8" s="199" t="s">
        <v>184</v>
      </c>
      <c r="F8" s="200">
        <v>36800.129999999997</v>
      </c>
      <c r="G8" s="200">
        <v>4175.78</v>
      </c>
      <c r="H8" s="200">
        <v>220</v>
      </c>
      <c r="I8" s="200">
        <v>0</v>
      </c>
      <c r="J8" s="200">
        <v>70</v>
      </c>
      <c r="K8" s="200">
        <v>0</v>
      </c>
      <c r="L8" s="200">
        <v>23198</v>
      </c>
      <c r="M8" s="200">
        <v>0</v>
      </c>
      <c r="N8" s="200">
        <v>0</v>
      </c>
      <c r="O8" s="200">
        <v>0</v>
      </c>
      <c r="P8" s="200">
        <v>2932</v>
      </c>
      <c r="Q8" s="200">
        <v>0</v>
      </c>
      <c r="R8" s="200">
        <v>0</v>
      </c>
      <c r="S8" s="200">
        <v>6204.35</v>
      </c>
    </row>
    <row r="9" spans="1:19" ht="23.45" customHeight="1">
      <c r="A9" s="201"/>
      <c r="B9" s="201"/>
      <c r="C9" s="201"/>
      <c r="D9" s="199"/>
      <c r="E9" s="199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</row>
    <row r="10" spans="1:19" ht="23.45" customHeight="1">
      <c r="A10" s="201"/>
      <c r="B10" s="201"/>
      <c r="C10" s="201"/>
      <c r="D10" s="199"/>
      <c r="E10" s="199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</row>
    <row r="11" spans="1:19" ht="23.45" customHeight="1">
      <c r="A11" s="201"/>
      <c r="B11" s="201"/>
      <c r="C11" s="201"/>
      <c r="D11" s="199"/>
      <c r="E11" s="199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</row>
    <row r="12" spans="1:19" ht="23.45" customHeight="1">
      <c r="A12" s="201"/>
      <c r="B12" s="201"/>
      <c r="C12" s="201"/>
      <c r="D12" s="198"/>
      <c r="E12" s="202"/>
      <c r="F12" s="100"/>
      <c r="G12" s="100"/>
      <c r="H12" s="100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spans="1:19" ht="23.45" customHeight="1">
      <c r="A13" s="201"/>
      <c r="B13" s="201"/>
      <c r="C13" s="201"/>
      <c r="D13" s="198"/>
      <c r="E13" s="202"/>
      <c r="F13" s="100"/>
      <c r="G13" s="100"/>
      <c r="H13" s="100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spans="1:19" ht="23.45" customHeight="1">
      <c r="A14" s="201"/>
      <c r="B14" s="201"/>
      <c r="C14" s="201"/>
      <c r="D14" s="198"/>
      <c r="E14" s="202"/>
      <c r="F14" s="100"/>
      <c r="G14" s="100"/>
      <c r="H14" s="100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spans="1:19" ht="23.45" customHeight="1">
      <c r="A15" s="201"/>
      <c r="B15" s="201"/>
      <c r="C15" s="201"/>
      <c r="D15" s="198"/>
      <c r="E15" s="202"/>
      <c r="F15" s="100"/>
      <c r="G15" s="100"/>
      <c r="H15" s="100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spans="1:19" ht="23.45" customHeight="1">
      <c r="A16" s="201"/>
      <c r="B16" s="201"/>
      <c r="C16" s="201"/>
      <c r="D16" s="198"/>
      <c r="E16" s="202"/>
      <c r="F16" s="100"/>
      <c r="G16" s="100"/>
      <c r="H16" s="100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1:19" ht="23.45" customHeight="1">
      <c r="A17" s="101"/>
      <c r="B17" s="101"/>
      <c r="C17" s="101"/>
      <c r="D17" s="66"/>
      <c r="E17" s="102"/>
      <c r="F17" s="100"/>
      <c r="G17" s="100"/>
      <c r="H17" s="100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20" spans="1:19" s="157" customFormat="1" ht="21" customHeight="1"/>
    <row r="21" spans="1:19" s="156" customFormat="1" ht="21" customHeight="1"/>
    <row r="22" spans="1:19" s="156" customFormat="1" ht="21" customHeight="1"/>
    <row r="23" spans="1:19" s="156" customFormat="1" ht="21" customHeight="1"/>
    <row r="24" spans="1:19" s="156" customFormat="1" ht="21" customHeight="1"/>
  </sheetData>
  <sheetProtection formatCells="0" formatColumns="0" formatRows="0"/>
  <mergeCells count="11">
    <mergeCell ref="R4:R5"/>
    <mergeCell ref="A2:S2"/>
    <mergeCell ref="E4:E5"/>
    <mergeCell ref="F4:F5"/>
    <mergeCell ref="G4:K4"/>
    <mergeCell ref="A3:E3"/>
    <mergeCell ref="L4:L5"/>
    <mergeCell ref="D4:D5"/>
    <mergeCell ref="M4:N4"/>
    <mergeCell ref="O4:Q4"/>
    <mergeCell ref="S4:S5"/>
  </mergeCells>
  <phoneticPr fontId="2" type="noConversion"/>
  <printOptions horizontalCentered="1"/>
  <pageMargins left="0.39370078740157483" right="0.39370078740157483" top="0.78740157480314965" bottom="0.39370078740157483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"/>
  <sheetViews>
    <sheetView showGridLines="0" showZeros="0" workbookViewId="0">
      <selection activeCell="J17" sqref="J17"/>
    </sheetView>
  </sheetViews>
  <sheetFormatPr defaultColWidth="7.25" defaultRowHeight="11.25"/>
  <cols>
    <col min="1" max="3" width="5.25" style="36" customWidth="1"/>
    <col min="4" max="4" width="10.625" style="36" customWidth="1"/>
    <col min="5" max="5" width="19.125" style="36" customWidth="1"/>
    <col min="6" max="6" width="12.75" style="36" customWidth="1"/>
    <col min="7" max="7" width="11.25" style="36" customWidth="1"/>
    <col min="8" max="8" width="11.875" style="36" customWidth="1"/>
    <col min="9" max="9" width="9.25" style="36" customWidth="1"/>
    <col min="10" max="10" width="10.875" style="36" customWidth="1"/>
    <col min="11" max="11" width="11" style="36" customWidth="1"/>
    <col min="12" max="13" width="10.875" style="36" customWidth="1"/>
    <col min="14" max="245" width="7.25" style="36" customWidth="1"/>
    <col min="246" max="16384" width="7.25" style="36"/>
  </cols>
  <sheetData>
    <row r="1" spans="1:13" ht="24.75" customHeight="1">
      <c r="A1" s="29"/>
      <c r="B1" s="29"/>
      <c r="C1" s="30"/>
      <c r="D1" s="31"/>
      <c r="E1" s="32"/>
      <c r="F1" s="33"/>
      <c r="G1" s="33"/>
      <c r="H1" s="33"/>
      <c r="I1" s="34"/>
      <c r="J1" s="33"/>
      <c r="K1" s="33"/>
      <c r="L1" s="33"/>
      <c r="M1" s="35" t="s">
        <v>19</v>
      </c>
    </row>
    <row r="2" spans="1:13" ht="27.75" customHeight="1">
      <c r="A2" s="267" t="s">
        <v>64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4.75" customHeight="1">
      <c r="A3" s="269" t="s">
        <v>68</v>
      </c>
      <c r="B3" s="270"/>
      <c r="C3" s="270"/>
      <c r="D3" s="270"/>
      <c r="E3" s="270"/>
      <c r="F3" s="33"/>
      <c r="G3" s="37"/>
      <c r="H3" s="37"/>
      <c r="I3" s="37"/>
      <c r="J3" s="37"/>
      <c r="K3" s="37"/>
      <c r="L3" s="37"/>
      <c r="M3" s="38" t="s">
        <v>0</v>
      </c>
    </row>
    <row r="4" spans="1:13" ht="18.75" customHeight="1">
      <c r="A4" s="53" t="s">
        <v>10</v>
      </c>
      <c r="B4" s="54"/>
      <c r="C4" s="54"/>
      <c r="D4" s="268" t="s">
        <v>11</v>
      </c>
      <c r="E4" s="268" t="s">
        <v>12</v>
      </c>
      <c r="F4" s="268" t="s">
        <v>13</v>
      </c>
      <c r="G4" s="55" t="s">
        <v>20</v>
      </c>
      <c r="H4" s="55"/>
      <c r="I4" s="55"/>
      <c r="J4" s="56"/>
      <c r="K4" s="57" t="s">
        <v>21</v>
      </c>
      <c r="L4" s="55"/>
      <c r="M4" s="56"/>
    </row>
    <row r="5" spans="1:13" ht="25.5" customHeight="1">
      <c r="A5" s="58" t="s">
        <v>14</v>
      </c>
      <c r="B5" s="59" t="s">
        <v>15</v>
      </c>
      <c r="C5" s="59" t="s">
        <v>16</v>
      </c>
      <c r="D5" s="268"/>
      <c r="E5" s="268"/>
      <c r="F5" s="268"/>
      <c r="G5" s="60" t="s">
        <v>5</v>
      </c>
      <c r="H5" s="61" t="s">
        <v>22</v>
      </c>
      <c r="I5" s="61" t="s">
        <v>149</v>
      </c>
      <c r="J5" s="61" t="s">
        <v>23</v>
      </c>
      <c r="K5" s="61" t="s">
        <v>5</v>
      </c>
      <c r="L5" s="61" t="s">
        <v>70</v>
      </c>
      <c r="M5" s="61" t="s">
        <v>71</v>
      </c>
    </row>
    <row r="6" spans="1:13" ht="16.5" customHeight="1">
      <c r="A6" s="62" t="s">
        <v>17</v>
      </c>
      <c r="B6" s="63" t="s">
        <v>17</v>
      </c>
      <c r="C6" s="63" t="s">
        <v>17</v>
      </c>
      <c r="D6" s="64" t="s">
        <v>17</v>
      </c>
      <c r="E6" s="65" t="s">
        <v>17</v>
      </c>
      <c r="F6" s="164">
        <v>1</v>
      </c>
      <c r="G6" s="165">
        <v>2</v>
      </c>
      <c r="H6" s="165">
        <v>3</v>
      </c>
      <c r="I6" s="165">
        <v>4</v>
      </c>
      <c r="J6" s="165">
        <v>5</v>
      </c>
      <c r="K6" s="165">
        <v>6</v>
      </c>
      <c r="L6" s="165">
        <v>7</v>
      </c>
      <c r="M6" s="165">
        <v>8</v>
      </c>
    </row>
    <row r="7" spans="1:13" s="39" customFormat="1" ht="17.25" customHeight="1">
      <c r="A7" s="66"/>
      <c r="B7" s="66"/>
      <c r="C7" s="66"/>
      <c r="D7" s="66"/>
      <c r="E7" s="52" t="s">
        <v>3</v>
      </c>
      <c r="F7" s="159">
        <v>36800.129999999997</v>
      </c>
      <c r="G7" s="160">
        <v>6692.46</v>
      </c>
      <c r="H7" s="161">
        <v>4647.5600000000004</v>
      </c>
      <c r="I7" s="162">
        <v>844.37</v>
      </c>
      <c r="J7" s="162">
        <v>1200.53</v>
      </c>
      <c r="K7" s="159">
        <v>30107.67</v>
      </c>
      <c r="L7" s="159">
        <v>30107.67</v>
      </c>
      <c r="M7" s="159"/>
    </row>
    <row r="8" spans="1:13" ht="17.25" customHeight="1">
      <c r="A8" s="66"/>
      <c r="B8" s="66"/>
      <c r="C8" s="66"/>
      <c r="D8" s="92" t="s">
        <v>229</v>
      </c>
      <c r="E8" s="158" t="s">
        <v>216</v>
      </c>
      <c r="F8" s="159">
        <v>36800.129999999997</v>
      </c>
      <c r="G8" s="160">
        <v>6692.46</v>
      </c>
      <c r="H8" s="161">
        <v>4647.5600000000004</v>
      </c>
      <c r="I8" s="162">
        <v>844.37</v>
      </c>
      <c r="J8" s="162">
        <v>1200.53</v>
      </c>
      <c r="K8" s="159">
        <v>30107.67</v>
      </c>
      <c r="L8" s="159">
        <v>30107.67</v>
      </c>
      <c r="M8" s="159">
        <v>0</v>
      </c>
    </row>
    <row r="9" spans="1:13" ht="17.25" customHeight="1">
      <c r="A9" s="92" t="s">
        <v>185</v>
      </c>
      <c r="B9" s="92" t="s">
        <v>186</v>
      </c>
      <c r="C9" s="92" t="s">
        <v>187</v>
      </c>
      <c r="D9" s="92"/>
      <c r="E9" s="158" t="s">
        <v>217</v>
      </c>
      <c r="F9" s="159">
        <f>G9+K9</f>
        <v>89.69</v>
      </c>
      <c r="G9" s="160">
        <v>89.69</v>
      </c>
      <c r="H9" s="161">
        <v>87.17</v>
      </c>
      <c r="I9" s="162">
        <v>2.52</v>
      </c>
      <c r="J9" s="162">
        <v>0</v>
      </c>
      <c r="K9" s="159">
        <v>0</v>
      </c>
      <c r="L9" s="159">
        <v>0</v>
      </c>
      <c r="M9" s="159">
        <v>0</v>
      </c>
    </row>
    <row r="10" spans="1:13" ht="17.25" customHeight="1">
      <c r="A10" s="92" t="s">
        <v>189</v>
      </c>
      <c r="B10" s="92" t="s">
        <v>190</v>
      </c>
      <c r="C10" s="92" t="s">
        <v>191</v>
      </c>
      <c r="D10" s="92"/>
      <c r="E10" s="158" t="s">
        <v>218</v>
      </c>
      <c r="F10" s="159">
        <f t="shared" ref="F10:F18" si="0">G10+K10</f>
        <v>16.86</v>
      </c>
      <c r="G10" s="160">
        <v>0</v>
      </c>
      <c r="H10" s="161">
        <v>0</v>
      </c>
      <c r="I10" s="162">
        <v>0</v>
      </c>
      <c r="J10" s="162">
        <v>0</v>
      </c>
      <c r="K10" s="159">
        <v>16.86</v>
      </c>
      <c r="L10" s="159">
        <v>16.86</v>
      </c>
      <c r="M10" s="159">
        <v>0</v>
      </c>
    </row>
    <row r="11" spans="1:13" ht="17.25" customHeight="1">
      <c r="A11" s="92" t="s">
        <v>193</v>
      </c>
      <c r="B11" s="92" t="s">
        <v>187</v>
      </c>
      <c r="C11" s="92" t="s">
        <v>194</v>
      </c>
      <c r="D11" s="92"/>
      <c r="E11" s="158" t="s">
        <v>213</v>
      </c>
      <c r="F11" s="159">
        <f t="shared" si="0"/>
        <v>3681.61</v>
      </c>
      <c r="G11" s="160">
        <v>1988.64</v>
      </c>
      <c r="H11" s="161">
        <v>1119.29</v>
      </c>
      <c r="I11" s="162">
        <v>518.77</v>
      </c>
      <c r="J11" s="162">
        <v>350.58</v>
      </c>
      <c r="K11" s="159">
        <v>1692.97</v>
      </c>
      <c r="L11" s="159">
        <v>1692.97</v>
      </c>
      <c r="M11" s="159">
        <v>0</v>
      </c>
    </row>
    <row r="12" spans="1:13" ht="27" customHeight="1">
      <c r="A12" s="92" t="s">
        <v>193</v>
      </c>
      <c r="B12" s="92" t="s">
        <v>187</v>
      </c>
      <c r="C12" s="92" t="s">
        <v>196</v>
      </c>
      <c r="D12" s="92"/>
      <c r="E12" s="158" t="s">
        <v>219</v>
      </c>
      <c r="F12" s="159">
        <f t="shared" si="0"/>
        <v>2932</v>
      </c>
      <c r="G12" s="160">
        <v>0</v>
      </c>
      <c r="H12" s="161">
        <v>0</v>
      </c>
      <c r="I12" s="162">
        <v>0</v>
      </c>
      <c r="J12" s="162">
        <v>0</v>
      </c>
      <c r="K12" s="159">
        <v>2932</v>
      </c>
      <c r="L12" s="159">
        <v>2932</v>
      </c>
      <c r="M12" s="159">
        <v>0</v>
      </c>
    </row>
    <row r="13" spans="1:13" ht="27" customHeight="1">
      <c r="A13" s="92" t="s">
        <v>197</v>
      </c>
      <c r="B13" s="92" t="s">
        <v>198</v>
      </c>
      <c r="C13" s="92" t="s">
        <v>199</v>
      </c>
      <c r="D13" s="92"/>
      <c r="E13" s="158" t="s">
        <v>220</v>
      </c>
      <c r="F13" s="159">
        <f t="shared" si="0"/>
        <v>269.89999999999998</v>
      </c>
      <c r="G13" s="160">
        <v>269.89999999999998</v>
      </c>
      <c r="H13" s="161">
        <v>0</v>
      </c>
      <c r="I13" s="162">
        <v>19.71</v>
      </c>
      <c r="J13" s="162">
        <v>250.19</v>
      </c>
      <c r="K13" s="159">
        <v>0</v>
      </c>
      <c r="L13" s="159">
        <v>0</v>
      </c>
      <c r="M13" s="159">
        <v>0</v>
      </c>
    </row>
    <row r="14" spans="1:13" ht="17.25" customHeight="1">
      <c r="A14" s="92" t="s">
        <v>201</v>
      </c>
      <c r="B14" s="92" t="s">
        <v>202</v>
      </c>
      <c r="C14" s="92" t="s">
        <v>187</v>
      </c>
      <c r="D14" s="92"/>
      <c r="E14" s="158" t="s">
        <v>214</v>
      </c>
      <c r="F14" s="159">
        <f t="shared" si="0"/>
        <v>140.76</v>
      </c>
      <c r="G14" s="160">
        <v>140.76</v>
      </c>
      <c r="H14" s="161">
        <v>0</v>
      </c>
      <c r="I14" s="162">
        <v>0</v>
      </c>
      <c r="J14" s="162">
        <v>140.76</v>
      </c>
      <c r="K14" s="159">
        <v>0</v>
      </c>
      <c r="L14" s="159">
        <v>0</v>
      </c>
      <c r="M14" s="159">
        <v>0</v>
      </c>
    </row>
    <row r="15" spans="1:13" ht="17.25" customHeight="1">
      <c r="A15" s="92" t="s">
        <v>204</v>
      </c>
      <c r="B15" s="92" t="s">
        <v>199</v>
      </c>
      <c r="C15" s="92" t="s">
        <v>202</v>
      </c>
      <c r="D15" s="92"/>
      <c r="E15" s="158" t="s">
        <v>221</v>
      </c>
      <c r="F15" s="159">
        <f t="shared" si="0"/>
        <v>20</v>
      </c>
      <c r="G15" s="160">
        <v>0</v>
      </c>
      <c r="H15" s="161">
        <v>0</v>
      </c>
      <c r="I15" s="162">
        <v>0</v>
      </c>
      <c r="J15" s="162">
        <v>0</v>
      </c>
      <c r="K15" s="159">
        <v>20</v>
      </c>
      <c r="L15" s="159">
        <v>20</v>
      </c>
      <c r="M15" s="159">
        <v>0</v>
      </c>
    </row>
    <row r="16" spans="1:13" ht="27" customHeight="1">
      <c r="A16" s="92" t="s">
        <v>197</v>
      </c>
      <c r="B16" s="92" t="s">
        <v>198</v>
      </c>
      <c r="C16" s="92" t="s">
        <v>198</v>
      </c>
      <c r="D16" s="92"/>
      <c r="E16" s="158" t="s">
        <v>211</v>
      </c>
      <c r="F16" s="159">
        <f t="shared" si="0"/>
        <v>181.66</v>
      </c>
      <c r="G16" s="160">
        <v>181.66</v>
      </c>
      <c r="H16" s="161">
        <v>181.66</v>
      </c>
      <c r="I16" s="162">
        <v>0</v>
      </c>
      <c r="J16" s="162">
        <v>0</v>
      </c>
      <c r="K16" s="159">
        <v>0</v>
      </c>
      <c r="L16" s="159">
        <v>0</v>
      </c>
      <c r="M16" s="159">
        <v>0</v>
      </c>
    </row>
    <row r="17" spans="1:13" ht="17.25" customHeight="1">
      <c r="A17" s="92" t="s">
        <v>193</v>
      </c>
      <c r="B17" s="92" t="s">
        <v>207</v>
      </c>
      <c r="C17" s="92">
        <v>99</v>
      </c>
      <c r="D17" s="92"/>
      <c r="E17" s="158" t="s">
        <v>215</v>
      </c>
      <c r="F17" s="159">
        <f t="shared" si="0"/>
        <v>29402.35</v>
      </c>
      <c r="G17" s="159">
        <v>3956.51</v>
      </c>
      <c r="H17" s="159">
        <v>3194.14</v>
      </c>
      <c r="I17" s="159">
        <v>303.37</v>
      </c>
      <c r="J17" s="159">
        <v>459</v>
      </c>
      <c r="K17" s="159">
        <v>25445.84</v>
      </c>
      <c r="L17" s="159">
        <v>25445.84</v>
      </c>
      <c r="M17" s="163">
        <v>0</v>
      </c>
    </row>
    <row r="18" spans="1:13" ht="17.25" customHeight="1">
      <c r="A18" s="92" t="s">
        <v>185</v>
      </c>
      <c r="B18" s="92" t="s">
        <v>186</v>
      </c>
      <c r="C18" s="92" t="s">
        <v>202</v>
      </c>
      <c r="D18" s="92"/>
      <c r="E18" s="158" t="s">
        <v>212</v>
      </c>
      <c r="F18" s="159">
        <f t="shared" si="0"/>
        <v>65.3</v>
      </c>
      <c r="G18" s="159">
        <v>65.3</v>
      </c>
      <c r="H18" s="159">
        <v>65.3</v>
      </c>
      <c r="I18" s="159">
        <v>0</v>
      </c>
      <c r="J18" s="159">
        <v>0</v>
      </c>
      <c r="K18" s="159">
        <v>0</v>
      </c>
      <c r="L18" s="159">
        <v>0</v>
      </c>
      <c r="M18" s="163">
        <v>0</v>
      </c>
    </row>
    <row r="22" spans="1:13">
      <c r="G22" s="217"/>
      <c r="H22" s="217"/>
      <c r="I22" s="217"/>
      <c r="J22" s="217"/>
      <c r="K22" s="217"/>
      <c r="L22" s="217"/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78740157480314965" right="0.78740157480314965" top="0.98425196850393704" bottom="0.39370078740157483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7"/>
  <sheetViews>
    <sheetView showGridLines="0" showZeros="0" topLeftCell="A4" workbookViewId="0">
      <selection activeCell="H28" sqref="H28"/>
    </sheetView>
  </sheetViews>
  <sheetFormatPr defaultColWidth="7.25" defaultRowHeight="11.25"/>
  <cols>
    <col min="1" max="1" width="4.125" style="139" customWidth="1"/>
    <col min="2" max="2" width="28.75" style="139" customWidth="1"/>
    <col min="3" max="3" width="15.25" style="109" customWidth="1"/>
    <col min="4" max="4" width="25.75" style="109" bestFit="1" customWidth="1"/>
    <col min="5" max="5" width="12.875" style="109" customWidth="1"/>
    <col min="6" max="6" width="12.375" style="109" customWidth="1"/>
    <col min="7" max="7" width="13.125" style="109" customWidth="1"/>
    <col min="8" max="12" width="11.25" style="109" customWidth="1"/>
    <col min="13" max="16384" width="7.25" style="109"/>
  </cols>
  <sheetData>
    <row r="1" spans="1:12" ht="17.25" customHeight="1">
      <c r="A1" s="103"/>
      <c r="B1" s="103"/>
      <c r="C1" s="104"/>
      <c r="D1" s="104"/>
      <c r="E1" s="105"/>
      <c r="F1" s="105"/>
      <c r="G1" s="106"/>
      <c r="H1" s="106"/>
      <c r="I1" s="106"/>
      <c r="J1" s="106"/>
      <c r="K1" s="107"/>
      <c r="L1" s="108" t="s">
        <v>26</v>
      </c>
    </row>
    <row r="2" spans="1:12" ht="27" customHeight="1">
      <c r="A2" s="294" t="s">
        <v>148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</row>
    <row r="3" spans="1:12" ht="14.25" customHeight="1">
      <c r="A3" s="295" t="s">
        <v>68</v>
      </c>
      <c r="B3" s="296"/>
      <c r="C3" s="296"/>
      <c r="D3" s="296"/>
      <c r="E3" s="296"/>
      <c r="F3" s="110"/>
      <c r="G3" s="110"/>
      <c r="H3" s="110"/>
      <c r="I3" s="110"/>
      <c r="J3" s="110"/>
      <c r="K3" s="110"/>
      <c r="L3" s="111" t="s">
        <v>32</v>
      </c>
    </row>
    <row r="4" spans="1:12" s="114" customFormat="1" ht="16.350000000000001" customHeight="1">
      <c r="A4" s="271" t="s">
        <v>75</v>
      </c>
      <c r="B4" s="297"/>
      <c r="C4" s="272"/>
      <c r="D4" s="112" t="s">
        <v>1</v>
      </c>
      <c r="E4" s="113"/>
      <c r="F4" s="112"/>
      <c r="G4" s="112"/>
      <c r="H4" s="112"/>
      <c r="I4" s="112"/>
      <c r="J4" s="112"/>
      <c r="K4" s="112"/>
      <c r="L4" s="112"/>
    </row>
    <row r="5" spans="1:12" s="114" customFormat="1" ht="15.6" customHeight="1">
      <c r="A5" s="281" t="s">
        <v>76</v>
      </c>
      <c r="B5" s="282"/>
      <c r="C5" s="287" t="s">
        <v>2</v>
      </c>
      <c r="D5" s="287" t="s">
        <v>123</v>
      </c>
      <c r="E5" s="298" t="s">
        <v>3</v>
      </c>
      <c r="F5" s="115" t="s">
        <v>4</v>
      </c>
      <c r="G5" s="115"/>
      <c r="H5" s="115"/>
      <c r="I5" s="115"/>
      <c r="J5" s="115"/>
      <c r="K5" s="115"/>
      <c r="L5" s="115"/>
    </row>
    <row r="6" spans="1:12" s="114" customFormat="1" ht="15" customHeight="1">
      <c r="A6" s="283"/>
      <c r="B6" s="284"/>
      <c r="C6" s="288"/>
      <c r="D6" s="287"/>
      <c r="E6" s="298"/>
      <c r="F6" s="291" t="s">
        <v>72</v>
      </c>
      <c r="G6" s="292"/>
      <c r="H6" s="292"/>
      <c r="I6" s="292"/>
      <c r="J6" s="292"/>
      <c r="K6" s="293"/>
      <c r="L6" s="279" t="s">
        <v>122</v>
      </c>
    </row>
    <row r="7" spans="1:12" s="114" customFormat="1" ht="45" customHeight="1">
      <c r="A7" s="285"/>
      <c r="B7" s="286"/>
      <c r="C7" s="288"/>
      <c r="D7" s="287"/>
      <c r="E7" s="298"/>
      <c r="F7" s="116" t="s">
        <v>5</v>
      </c>
      <c r="G7" s="117" t="s">
        <v>94</v>
      </c>
      <c r="H7" s="118" t="s">
        <v>114</v>
      </c>
      <c r="I7" s="118" t="s">
        <v>115</v>
      </c>
      <c r="J7" s="118" t="s">
        <v>83</v>
      </c>
      <c r="K7" s="119" t="s">
        <v>116</v>
      </c>
      <c r="L7" s="280"/>
    </row>
    <row r="8" spans="1:12" s="114" customFormat="1" ht="18" customHeight="1">
      <c r="A8" s="289" t="s">
        <v>8</v>
      </c>
      <c r="B8" s="120" t="s">
        <v>102</v>
      </c>
      <c r="C8" s="91">
        <f>C9+C10+C11+C12+C13</f>
        <v>4465.78</v>
      </c>
      <c r="D8" s="121" t="s">
        <v>124</v>
      </c>
      <c r="E8" s="122"/>
      <c r="F8" s="122"/>
      <c r="G8" s="122"/>
      <c r="H8" s="122"/>
      <c r="I8" s="122"/>
      <c r="J8" s="122"/>
      <c r="K8" s="122"/>
      <c r="L8" s="122"/>
    </row>
    <row r="9" spans="1:12" s="114" customFormat="1" ht="18" customHeight="1">
      <c r="A9" s="290"/>
      <c r="B9" s="120" t="s">
        <v>150</v>
      </c>
      <c r="C9" s="155">
        <v>4175.78</v>
      </c>
      <c r="D9" s="123" t="s">
        <v>125</v>
      </c>
      <c r="E9" s="122"/>
      <c r="F9" s="122"/>
      <c r="G9" s="122"/>
      <c r="H9" s="122"/>
      <c r="I9" s="122"/>
      <c r="J9" s="122"/>
      <c r="K9" s="122"/>
      <c r="L9" s="122"/>
    </row>
    <row r="10" spans="1:12" s="114" customFormat="1" ht="18" customHeight="1">
      <c r="A10" s="290"/>
      <c r="B10" s="124" t="s">
        <v>105</v>
      </c>
      <c r="C10" s="155">
        <v>220</v>
      </c>
      <c r="D10" s="123" t="s">
        <v>126</v>
      </c>
      <c r="E10" s="122"/>
      <c r="F10" s="122"/>
      <c r="G10" s="125"/>
      <c r="H10" s="125"/>
      <c r="I10" s="125"/>
      <c r="J10" s="125"/>
      <c r="K10" s="125"/>
      <c r="L10" s="125"/>
    </row>
    <row r="11" spans="1:12" s="114" customFormat="1" ht="18" customHeight="1">
      <c r="A11" s="290"/>
      <c r="B11" s="120" t="s">
        <v>107</v>
      </c>
      <c r="C11" s="155">
        <v>0</v>
      </c>
      <c r="D11" s="123" t="s">
        <v>127</v>
      </c>
      <c r="E11" s="122"/>
      <c r="F11" s="122"/>
      <c r="G11" s="125"/>
      <c r="H11" s="125"/>
      <c r="I11" s="125"/>
      <c r="J11" s="125"/>
      <c r="K11" s="125"/>
      <c r="L11" s="125"/>
    </row>
    <row r="12" spans="1:12" s="114" customFormat="1" ht="18" customHeight="1">
      <c r="A12" s="290"/>
      <c r="B12" s="124" t="s">
        <v>84</v>
      </c>
      <c r="C12" s="155">
        <v>70</v>
      </c>
      <c r="D12" s="123" t="s">
        <v>128</v>
      </c>
      <c r="E12" s="122"/>
      <c r="F12" s="122"/>
      <c r="G12" s="125"/>
      <c r="H12" s="125"/>
      <c r="I12" s="125"/>
      <c r="J12" s="125"/>
      <c r="K12" s="125"/>
      <c r="L12" s="125"/>
    </row>
    <row r="13" spans="1:12" s="114" customFormat="1" ht="18" customHeight="1">
      <c r="A13" s="290"/>
      <c r="B13" s="124" t="s">
        <v>109</v>
      </c>
      <c r="C13" s="91"/>
      <c r="D13" s="123" t="s">
        <v>129</v>
      </c>
      <c r="E13" s="122"/>
      <c r="F13" s="122"/>
      <c r="G13" s="125"/>
      <c r="H13" s="125"/>
      <c r="I13" s="125"/>
      <c r="J13" s="125"/>
      <c r="K13" s="125"/>
      <c r="L13" s="125"/>
    </row>
    <row r="14" spans="1:12" s="114" customFormat="1" ht="18" customHeight="1">
      <c r="A14" s="273" t="s">
        <v>122</v>
      </c>
      <c r="B14" s="273"/>
      <c r="C14" s="155">
        <v>23198</v>
      </c>
      <c r="D14" s="121" t="s">
        <v>130</v>
      </c>
      <c r="E14" s="122"/>
      <c r="F14" s="122"/>
      <c r="G14" s="125"/>
      <c r="H14" s="125"/>
      <c r="I14" s="125"/>
      <c r="J14" s="125"/>
      <c r="K14" s="125"/>
      <c r="L14" s="125"/>
    </row>
    <row r="15" spans="1:12" s="114" customFormat="1" ht="18" customHeight="1">
      <c r="A15" s="273"/>
      <c r="B15" s="273"/>
      <c r="C15" s="126"/>
      <c r="D15" s="123" t="s">
        <v>131</v>
      </c>
      <c r="E15" s="122"/>
      <c r="F15" s="122"/>
      <c r="G15" s="125"/>
      <c r="H15" s="125"/>
      <c r="I15" s="125"/>
      <c r="J15" s="125"/>
      <c r="K15" s="125"/>
      <c r="L15" s="125"/>
    </row>
    <row r="16" spans="1:12" s="114" customFormat="1" ht="18" customHeight="1">
      <c r="A16" s="273"/>
      <c r="B16" s="273"/>
      <c r="C16" s="127"/>
      <c r="D16" s="121" t="s">
        <v>132</v>
      </c>
      <c r="E16" s="122"/>
      <c r="F16" s="122"/>
      <c r="G16" s="125"/>
      <c r="H16" s="125"/>
      <c r="I16" s="125"/>
      <c r="J16" s="125"/>
      <c r="K16" s="125"/>
      <c r="L16" s="125"/>
    </row>
    <row r="17" spans="1:13" s="114" customFormat="1" ht="18" customHeight="1">
      <c r="A17" s="278"/>
      <c r="B17" s="278"/>
      <c r="C17" s="128"/>
      <c r="D17" s="121" t="s">
        <v>133</v>
      </c>
      <c r="E17" s="122"/>
      <c r="F17" s="122"/>
      <c r="G17" s="125"/>
      <c r="H17" s="125"/>
      <c r="I17" s="125"/>
      <c r="J17" s="125"/>
      <c r="K17" s="125"/>
      <c r="L17" s="125"/>
    </row>
    <row r="18" spans="1:13" s="114" customFormat="1" ht="18" customHeight="1">
      <c r="A18" s="274"/>
      <c r="B18" s="275"/>
      <c r="C18" s="128"/>
      <c r="D18" s="123" t="s">
        <v>134</v>
      </c>
      <c r="E18" s="122"/>
      <c r="F18" s="122"/>
      <c r="G18" s="125"/>
      <c r="H18" s="125"/>
      <c r="I18" s="125"/>
      <c r="J18" s="125"/>
      <c r="K18" s="125"/>
      <c r="L18" s="125"/>
    </row>
    <row r="19" spans="1:13" s="114" customFormat="1" ht="18" customHeight="1">
      <c r="A19" s="129"/>
      <c r="B19" s="130"/>
      <c r="C19" s="128"/>
      <c r="D19" s="123" t="s">
        <v>135</v>
      </c>
      <c r="E19" s="167">
        <v>27663.78</v>
      </c>
      <c r="F19" s="167">
        <v>4465.78</v>
      </c>
      <c r="G19" s="168">
        <v>4175.78</v>
      </c>
      <c r="H19" s="168">
        <v>220</v>
      </c>
      <c r="I19" s="168"/>
      <c r="J19" s="168">
        <v>70</v>
      </c>
      <c r="K19" s="168"/>
      <c r="L19" s="168">
        <v>23198</v>
      </c>
    </row>
    <row r="20" spans="1:13" s="114" customFormat="1" ht="18" customHeight="1">
      <c r="A20" s="274"/>
      <c r="B20" s="275"/>
      <c r="C20" s="128"/>
      <c r="D20" s="123" t="s">
        <v>136</v>
      </c>
      <c r="E20" s="122"/>
      <c r="F20" s="122"/>
      <c r="G20" s="125"/>
      <c r="H20" s="125"/>
      <c r="I20" s="125"/>
      <c r="J20" s="125"/>
      <c r="K20" s="125"/>
      <c r="L20" s="125"/>
      <c r="M20" s="131"/>
    </row>
    <row r="21" spans="1:13" s="114" customFormat="1" ht="18" customHeight="1">
      <c r="A21" s="276"/>
      <c r="B21" s="277"/>
      <c r="C21" s="128"/>
      <c r="D21" s="123" t="s">
        <v>137</v>
      </c>
      <c r="E21" s="122"/>
      <c r="F21" s="122"/>
      <c r="G21" s="132"/>
      <c r="H21" s="132"/>
      <c r="I21" s="132"/>
      <c r="J21" s="132"/>
      <c r="K21" s="132"/>
      <c r="L21" s="132"/>
    </row>
    <row r="22" spans="1:13" s="114" customFormat="1" ht="18" customHeight="1">
      <c r="A22" s="274"/>
      <c r="B22" s="275"/>
      <c r="C22" s="128"/>
      <c r="D22" s="123" t="s">
        <v>138</v>
      </c>
      <c r="E22" s="122"/>
      <c r="F22" s="122"/>
      <c r="G22" s="122"/>
      <c r="H22" s="132"/>
      <c r="I22" s="122"/>
      <c r="J22" s="122"/>
      <c r="K22" s="122"/>
      <c r="L22" s="122"/>
    </row>
    <row r="23" spans="1:13" s="114" customFormat="1" ht="18" customHeight="1">
      <c r="A23" s="274"/>
      <c r="B23" s="275"/>
      <c r="C23" s="128"/>
      <c r="D23" s="123" t="s">
        <v>139</v>
      </c>
      <c r="E23" s="122"/>
      <c r="F23" s="122"/>
      <c r="G23" s="122"/>
      <c r="H23" s="132"/>
      <c r="I23" s="122"/>
      <c r="J23" s="122"/>
      <c r="K23" s="122"/>
      <c r="L23" s="122"/>
    </row>
    <row r="24" spans="1:13" s="114" customFormat="1" ht="18" customHeight="1">
      <c r="A24" s="273"/>
      <c r="B24" s="273"/>
      <c r="C24" s="133"/>
      <c r="D24" s="123" t="s">
        <v>140</v>
      </c>
      <c r="E24" s="122"/>
      <c r="F24" s="122"/>
      <c r="G24" s="122"/>
      <c r="H24" s="132"/>
      <c r="I24" s="122"/>
      <c r="J24" s="122"/>
      <c r="K24" s="122"/>
      <c r="L24" s="122"/>
    </row>
    <row r="25" spans="1:13" s="114" customFormat="1" ht="18" customHeight="1">
      <c r="A25" s="134"/>
      <c r="B25" s="135"/>
      <c r="C25" s="133"/>
      <c r="D25" s="123" t="s">
        <v>141</v>
      </c>
      <c r="E25" s="122"/>
      <c r="F25" s="122"/>
      <c r="G25" s="122"/>
      <c r="H25" s="132"/>
      <c r="I25" s="122"/>
      <c r="J25" s="122"/>
      <c r="K25" s="122"/>
      <c r="L25" s="122"/>
    </row>
    <row r="26" spans="1:13" s="114" customFormat="1" ht="18" customHeight="1">
      <c r="A26" s="134"/>
      <c r="B26" s="135"/>
      <c r="C26" s="133"/>
      <c r="D26" s="123" t="s">
        <v>142</v>
      </c>
      <c r="E26" s="122"/>
      <c r="F26" s="122"/>
      <c r="G26" s="122"/>
      <c r="H26" s="132"/>
      <c r="I26" s="122"/>
      <c r="J26" s="122"/>
      <c r="K26" s="122"/>
      <c r="L26" s="122"/>
    </row>
    <row r="27" spans="1:13" s="114" customFormat="1" ht="18" customHeight="1">
      <c r="A27" s="134"/>
      <c r="B27" s="135"/>
      <c r="C27" s="133"/>
      <c r="D27" s="123" t="s">
        <v>143</v>
      </c>
      <c r="E27" s="122"/>
      <c r="F27" s="122"/>
      <c r="G27" s="122"/>
      <c r="H27" s="132"/>
      <c r="I27" s="122"/>
      <c r="J27" s="122"/>
      <c r="K27" s="122"/>
      <c r="L27" s="122"/>
    </row>
    <row r="28" spans="1:13" s="114" customFormat="1" ht="18" customHeight="1">
      <c r="A28" s="134"/>
      <c r="B28" s="135"/>
      <c r="C28" s="133"/>
      <c r="D28" s="123" t="s">
        <v>144</v>
      </c>
      <c r="E28" s="122"/>
      <c r="F28" s="122"/>
      <c r="G28" s="122"/>
      <c r="H28" s="132"/>
      <c r="I28" s="122"/>
      <c r="J28" s="122"/>
      <c r="K28" s="122"/>
      <c r="L28" s="122"/>
    </row>
    <row r="29" spans="1:13" s="114" customFormat="1" ht="18" customHeight="1">
      <c r="A29" s="134"/>
      <c r="B29" s="135"/>
      <c r="C29" s="133"/>
      <c r="D29" s="123" t="s">
        <v>145</v>
      </c>
      <c r="E29" s="122"/>
      <c r="F29" s="122"/>
      <c r="G29" s="122"/>
      <c r="H29" s="132"/>
      <c r="I29" s="122"/>
      <c r="J29" s="122"/>
      <c r="K29" s="122"/>
      <c r="L29" s="122"/>
    </row>
    <row r="30" spans="1:13" s="114" customFormat="1" ht="18" customHeight="1">
      <c r="A30" s="134"/>
      <c r="B30" s="135"/>
      <c r="C30" s="133"/>
      <c r="D30" s="123" t="s">
        <v>146</v>
      </c>
      <c r="E30" s="122"/>
      <c r="F30" s="122"/>
      <c r="G30" s="122"/>
      <c r="H30" s="132"/>
      <c r="I30" s="122"/>
      <c r="J30" s="122"/>
      <c r="K30" s="122"/>
      <c r="L30" s="122"/>
    </row>
    <row r="31" spans="1:13" s="114" customFormat="1" ht="18" customHeight="1">
      <c r="A31" s="134"/>
      <c r="B31" s="135"/>
      <c r="C31" s="133"/>
      <c r="D31" s="123" t="s">
        <v>147</v>
      </c>
      <c r="E31" s="122"/>
      <c r="F31" s="122"/>
      <c r="G31" s="122"/>
      <c r="H31" s="132"/>
      <c r="I31" s="122"/>
      <c r="J31" s="122"/>
      <c r="K31" s="122"/>
      <c r="L31" s="122"/>
    </row>
    <row r="32" spans="1:13" s="114" customFormat="1" ht="18" customHeight="1">
      <c r="A32" s="271" t="s">
        <v>73</v>
      </c>
      <c r="B32" s="272"/>
      <c r="C32" s="166">
        <f>C8+C14</f>
        <v>27663.78</v>
      </c>
      <c r="D32" s="136" t="s">
        <v>74</v>
      </c>
      <c r="E32" s="167">
        <v>27663.78</v>
      </c>
      <c r="F32" s="167">
        <v>4465.78</v>
      </c>
      <c r="G32" s="167">
        <v>4175.78</v>
      </c>
      <c r="H32" s="167">
        <v>220</v>
      </c>
      <c r="I32" s="167"/>
      <c r="J32" s="167">
        <v>70</v>
      </c>
      <c r="K32" s="167"/>
      <c r="L32" s="167">
        <v>23198</v>
      </c>
    </row>
    <row r="33" spans="1:4" s="114" customFormat="1" ht="14.25">
      <c r="A33" s="137"/>
      <c r="B33" s="137"/>
      <c r="D33" s="138"/>
    </row>
    <row r="34" spans="1:4" s="114" customFormat="1" ht="14.25">
      <c r="A34" s="137"/>
      <c r="B34" s="137"/>
    </row>
    <row r="35" spans="1:4" s="114" customFormat="1" ht="14.25">
      <c r="A35" s="137"/>
      <c r="B35" s="137"/>
    </row>
    <row r="36" spans="1:4" s="114" customFormat="1" ht="14.25">
      <c r="A36" s="137"/>
      <c r="B36" s="137"/>
    </row>
    <row r="37" spans="1:4" s="114" customFormat="1" ht="14.25">
      <c r="A37" s="137"/>
      <c r="B37" s="137"/>
    </row>
  </sheetData>
  <sheetProtection formatCells="0" formatColumns="0" formatRows="0"/>
  <mergeCells count="21">
    <mergeCell ref="A2:L2"/>
    <mergeCell ref="A14:B14"/>
    <mergeCell ref="A3:E3"/>
    <mergeCell ref="A4:C4"/>
    <mergeCell ref="E5:E7"/>
    <mergeCell ref="L6:L7"/>
    <mergeCell ref="A5:B7"/>
    <mergeCell ref="C5:C7"/>
    <mergeCell ref="D5:D7"/>
    <mergeCell ref="A8:A13"/>
    <mergeCell ref="F6:K6"/>
    <mergeCell ref="A32:B32"/>
    <mergeCell ref="A15:B15"/>
    <mergeCell ref="A16:B16"/>
    <mergeCell ref="A24:B24"/>
    <mergeCell ref="A18:B18"/>
    <mergeCell ref="A20:B20"/>
    <mergeCell ref="A22:B22"/>
    <mergeCell ref="A21:B21"/>
    <mergeCell ref="A23:B23"/>
    <mergeCell ref="A17:B17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9"/>
  <sheetViews>
    <sheetView showGridLines="0" showZeros="0" workbookViewId="0">
      <selection activeCell="I15" sqref="I15"/>
    </sheetView>
  </sheetViews>
  <sheetFormatPr defaultColWidth="7.25" defaultRowHeight="11.25"/>
  <cols>
    <col min="1" max="1" width="5.5" style="8" customWidth="1"/>
    <col min="2" max="3" width="4.875" style="8" customWidth="1"/>
    <col min="4" max="4" width="10.125" style="8" customWidth="1"/>
    <col min="5" max="5" width="14.625" style="8" customWidth="1"/>
    <col min="6" max="6" width="12.75" style="8" customWidth="1"/>
    <col min="7" max="13" width="10.875" style="8" customWidth="1"/>
    <col min="14" max="245" width="7.25" style="8" customWidth="1"/>
    <col min="246" max="16384" width="7.25" style="8"/>
  </cols>
  <sheetData>
    <row r="1" spans="1:13" ht="25.5" customHeight="1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27</v>
      </c>
    </row>
    <row r="2" spans="1:13" ht="21.75" customHeight="1">
      <c r="A2" s="299" t="s">
        <v>65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25.5" customHeight="1">
      <c r="A3" s="301" t="s">
        <v>68</v>
      </c>
      <c r="B3" s="302"/>
      <c r="C3" s="302"/>
      <c r="D3" s="302"/>
      <c r="E3" s="302"/>
      <c r="F3" s="5"/>
      <c r="G3" s="9"/>
      <c r="H3" s="9"/>
      <c r="I3" s="9"/>
      <c r="J3" s="9"/>
      <c r="K3" s="9"/>
      <c r="L3" s="9"/>
      <c r="M3" s="10" t="s">
        <v>0</v>
      </c>
    </row>
    <row r="4" spans="1:13" s="11" customFormat="1" ht="25.5" customHeight="1">
      <c r="A4" s="67" t="s">
        <v>10</v>
      </c>
      <c r="B4" s="68"/>
      <c r="C4" s="68"/>
      <c r="D4" s="300" t="s">
        <v>11</v>
      </c>
      <c r="E4" s="300" t="s">
        <v>12</v>
      </c>
      <c r="F4" s="300" t="s">
        <v>159</v>
      </c>
      <c r="G4" s="69" t="s">
        <v>20</v>
      </c>
      <c r="H4" s="69"/>
      <c r="I4" s="69"/>
      <c r="J4" s="70"/>
      <c r="K4" s="71" t="s">
        <v>21</v>
      </c>
      <c r="L4" s="69"/>
      <c r="M4" s="70"/>
    </row>
    <row r="5" spans="1:13" s="11" customFormat="1" ht="30.75" customHeight="1">
      <c r="A5" s="72" t="s">
        <v>14</v>
      </c>
      <c r="B5" s="73" t="s">
        <v>15</v>
      </c>
      <c r="C5" s="73" t="s">
        <v>16</v>
      </c>
      <c r="D5" s="300"/>
      <c r="E5" s="300"/>
      <c r="F5" s="300"/>
      <c r="G5" s="74" t="s">
        <v>5</v>
      </c>
      <c r="H5" s="75" t="s">
        <v>22</v>
      </c>
      <c r="I5" s="61" t="s">
        <v>149</v>
      </c>
      <c r="J5" s="75" t="s">
        <v>23</v>
      </c>
      <c r="K5" s="75" t="s">
        <v>5</v>
      </c>
      <c r="L5" s="75" t="s">
        <v>70</v>
      </c>
      <c r="M5" s="75" t="s">
        <v>71</v>
      </c>
    </row>
    <row r="6" spans="1:13" s="11" customFormat="1" ht="20.25" customHeight="1">
      <c r="A6" s="76" t="s">
        <v>17</v>
      </c>
      <c r="B6" s="77" t="s">
        <v>17</v>
      </c>
      <c r="C6" s="77" t="s">
        <v>17</v>
      </c>
      <c r="D6" s="78" t="s">
        <v>17</v>
      </c>
      <c r="E6" s="79" t="s">
        <v>17</v>
      </c>
      <c r="F6" s="78">
        <v>1</v>
      </c>
      <c r="G6" s="80">
        <v>2</v>
      </c>
      <c r="H6" s="80">
        <v>3</v>
      </c>
      <c r="I6" s="80">
        <v>4</v>
      </c>
      <c r="J6" s="80">
        <v>5</v>
      </c>
      <c r="K6" s="80">
        <v>6</v>
      </c>
      <c r="L6" s="80">
        <v>7</v>
      </c>
      <c r="M6" s="80">
        <v>8</v>
      </c>
    </row>
    <row r="7" spans="1:13" s="12" customFormat="1" ht="26.25" customHeight="1">
      <c r="A7" s="66"/>
      <c r="B7" s="66"/>
      <c r="C7" s="66"/>
      <c r="D7" s="66"/>
      <c r="E7" s="52" t="s">
        <v>3</v>
      </c>
      <c r="F7" s="169">
        <v>4465.78</v>
      </c>
      <c r="G7" s="170">
        <v>2735.95</v>
      </c>
      <c r="H7" s="170">
        <v>1453.42</v>
      </c>
      <c r="I7" s="170">
        <v>541</v>
      </c>
      <c r="J7" s="170">
        <v>741.53</v>
      </c>
      <c r="K7" s="170">
        <v>1729.83</v>
      </c>
      <c r="L7" s="170">
        <v>1729.83</v>
      </c>
      <c r="M7" s="81"/>
    </row>
    <row r="8" spans="1:13" s="11" customFormat="1" ht="26.25" customHeight="1">
      <c r="A8" s="66"/>
      <c r="B8" s="66"/>
      <c r="C8" s="66"/>
      <c r="D8" s="66" t="s">
        <v>227</v>
      </c>
      <c r="E8" s="52" t="s">
        <v>184</v>
      </c>
      <c r="F8" s="169">
        <v>4465.78</v>
      </c>
      <c r="G8" s="170">
        <v>2735.95</v>
      </c>
      <c r="H8" s="170">
        <v>1453.42</v>
      </c>
      <c r="I8" s="170">
        <v>541</v>
      </c>
      <c r="J8" s="170">
        <v>741.53</v>
      </c>
      <c r="K8" s="170">
        <v>1729.83</v>
      </c>
      <c r="L8" s="170">
        <v>1729.83</v>
      </c>
      <c r="M8" s="81"/>
    </row>
    <row r="9" spans="1:13" s="11" customFormat="1" ht="26.25" customHeight="1">
      <c r="A9" s="92" t="s">
        <v>185</v>
      </c>
      <c r="B9" s="92" t="s">
        <v>186</v>
      </c>
      <c r="C9" s="92" t="s">
        <v>187</v>
      </c>
      <c r="D9" s="66" t="s">
        <v>188</v>
      </c>
      <c r="E9" s="52" t="s">
        <v>222</v>
      </c>
      <c r="F9" s="169">
        <f t="shared" ref="F9:F16" si="0">G9+K9</f>
        <v>89.69</v>
      </c>
      <c r="G9" s="170">
        <v>89.69</v>
      </c>
      <c r="H9" s="171">
        <v>87.17</v>
      </c>
      <c r="I9" s="172">
        <v>2.52</v>
      </c>
      <c r="J9" s="172">
        <v>0</v>
      </c>
      <c r="K9" s="169">
        <v>0</v>
      </c>
      <c r="L9" s="169">
        <v>0</v>
      </c>
      <c r="M9" s="81">
        <v>0</v>
      </c>
    </row>
    <row r="10" spans="1:13" s="11" customFormat="1" ht="26.25" customHeight="1">
      <c r="A10" s="92" t="s">
        <v>189</v>
      </c>
      <c r="B10" s="92" t="s">
        <v>190</v>
      </c>
      <c r="C10" s="92" t="s">
        <v>191</v>
      </c>
      <c r="D10" s="66" t="s">
        <v>188</v>
      </c>
      <c r="E10" s="52" t="s">
        <v>192</v>
      </c>
      <c r="F10" s="169">
        <f t="shared" si="0"/>
        <v>16.86</v>
      </c>
      <c r="G10" s="170">
        <v>0</v>
      </c>
      <c r="H10" s="171">
        <v>0</v>
      </c>
      <c r="I10" s="172">
        <v>0</v>
      </c>
      <c r="J10" s="172">
        <v>0</v>
      </c>
      <c r="K10" s="169">
        <v>16.86</v>
      </c>
      <c r="L10" s="169">
        <v>16.86</v>
      </c>
      <c r="M10" s="81">
        <v>0</v>
      </c>
    </row>
    <row r="11" spans="1:13" s="11" customFormat="1" ht="26.25" customHeight="1">
      <c r="A11" s="92" t="s">
        <v>193</v>
      </c>
      <c r="B11" s="92" t="s">
        <v>187</v>
      </c>
      <c r="C11" s="92" t="s">
        <v>194</v>
      </c>
      <c r="D11" s="66" t="s">
        <v>188</v>
      </c>
      <c r="E11" s="52" t="s">
        <v>195</v>
      </c>
      <c r="F11" s="169">
        <f>G11+K11</f>
        <v>3681.61</v>
      </c>
      <c r="G11" s="170">
        <v>1988.64</v>
      </c>
      <c r="H11" s="171">
        <v>1119.29</v>
      </c>
      <c r="I11" s="172">
        <v>518.77</v>
      </c>
      <c r="J11" s="172">
        <v>350.58</v>
      </c>
      <c r="K11" s="169">
        <v>1692.97</v>
      </c>
      <c r="L11" s="169">
        <v>1692.97</v>
      </c>
      <c r="M11" s="81">
        <v>0</v>
      </c>
    </row>
    <row r="12" spans="1:13" s="11" customFormat="1" ht="26.25" customHeight="1">
      <c r="A12" s="92" t="s">
        <v>197</v>
      </c>
      <c r="B12" s="92" t="s">
        <v>198</v>
      </c>
      <c r="C12" s="92" t="s">
        <v>199</v>
      </c>
      <c r="D12" s="66" t="s">
        <v>188</v>
      </c>
      <c r="E12" s="52" t="s">
        <v>200</v>
      </c>
      <c r="F12" s="169">
        <f t="shared" si="0"/>
        <v>269.89999999999998</v>
      </c>
      <c r="G12" s="170">
        <v>269.89999999999998</v>
      </c>
      <c r="H12" s="171">
        <v>0</v>
      </c>
      <c r="I12" s="172">
        <v>19.71</v>
      </c>
      <c r="J12" s="172">
        <v>250.19</v>
      </c>
      <c r="K12" s="169">
        <v>0</v>
      </c>
      <c r="L12" s="169">
        <v>0</v>
      </c>
      <c r="M12" s="81">
        <v>0</v>
      </c>
    </row>
    <row r="13" spans="1:13" s="11" customFormat="1" ht="26.25" customHeight="1">
      <c r="A13" s="92" t="s">
        <v>201</v>
      </c>
      <c r="B13" s="92" t="s">
        <v>202</v>
      </c>
      <c r="C13" s="92" t="s">
        <v>187</v>
      </c>
      <c r="D13" s="66" t="s">
        <v>188</v>
      </c>
      <c r="E13" s="52" t="s">
        <v>203</v>
      </c>
      <c r="F13" s="169">
        <f t="shared" si="0"/>
        <v>140.76</v>
      </c>
      <c r="G13" s="170">
        <v>140.76</v>
      </c>
      <c r="H13" s="171">
        <v>0</v>
      </c>
      <c r="I13" s="172">
        <v>0</v>
      </c>
      <c r="J13" s="172">
        <v>140.76</v>
      </c>
      <c r="K13" s="169">
        <v>0</v>
      </c>
      <c r="L13" s="169">
        <v>0</v>
      </c>
      <c r="M13" s="81">
        <v>0</v>
      </c>
    </row>
    <row r="14" spans="1:13" s="11" customFormat="1" ht="26.25" customHeight="1">
      <c r="A14" s="92" t="s">
        <v>204</v>
      </c>
      <c r="B14" s="92" t="s">
        <v>199</v>
      </c>
      <c r="C14" s="92" t="s">
        <v>202</v>
      </c>
      <c r="D14" s="66" t="s">
        <v>188</v>
      </c>
      <c r="E14" s="52" t="s">
        <v>205</v>
      </c>
      <c r="F14" s="169">
        <f t="shared" si="0"/>
        <v>20</v>
      </c>
      <c r="G14" s="170">
        <v>0</v>
      </c>
      <c r="H14" s="171">
        <v>0</v>
      </c>
      <c r="I14" s="172">
        <v>0</v>
      </c>
      <c r="J14" s="172">
        <v>0</v>
      </c>
      <c r="K14" s="169">
        <v>20</v>
      </c>
      <c r="L14" s="169">
        <v>20</v>
      </c>
      <c r="M14" s="81">
        <v>0</v>
      </c>
    </row>
    <row r="15" spans="1:13" s="11" customFormat="1" ht="39" customHeight="1">
      <c r="A15" s="92" t="s">
        <v>197</v>
      </c>
      <c r="B15" s="92" t="s">
        <v>198</v>
      </c>
      <c r="C15" s="92" t="s">
        <v>198</v>
      </c>
      <c r="D15" s="66" t="s">
        <v>188</v>
      </c>
      <c r="E15" s="52" t="s">
        <v>206</v>
      </c>
      <c r="F15" s="169">
        <f t="shared" si="0"/>
        <v>181.66</v>
      </c>
      <c r="G15" s="170">
        <v>181.66</v>
      </c>
      <c r="H15" s="171">
        <v>181.66</v>
      </c>
      <c r="I15" s="172">
        <v>0</v>
      </c>
      <c r="J15" s="172">
        <v>0</v>
      </c>
      <c r="K15" s="169">
        <v>0</v>
      </c>
      <c r="L15" s="169">
        <v>0</v>
      </c>
      <c r="M15" s="81">
        <v>0</v>
      </c>
    </row>
    <row r="16" spans="1:13" s="11" customFormat="1" ht="26.25" customHeight="1">
      <c r="A16" s="92" t="s">
        <v>185</v>
      </c>
      <c r="B16" s="92" t="s">
        <v>186</v>
      </c>
      <c r="C16" s="92" t="s">
        <v>202</v>
      </c>
      <c r="D16" s="66" t="s">
        <v>209</v>
      </c>
      <c r="E16" s="52" t="s">
        <v>210</v>
      </c>
      <c r="F16" s="169">
        <f t="shared" si="0"/>
        <v>65.3</v>
      </c>
      <c r="G16" s="170">
        <v>65.3</v>
      </c>
      <c r="H16" s="171">
        <v>65.3</v>
      </c>
      <c r="I16" s="172">
        <v>0</v>
      </c>
      <c r="J16" s="172">
        <v>0</v>
      </c>
      <c r="K16" s="169">
        <v>0</v>
      </c>
      <c r="L16" s="169">
        <v>0</v>
      </c>
      <c r="M16" s="81">
        <v>0</v>
      </c>
    </row>
    <row r="19" spans="7:12">
      <c r="G19" s="216"/>
      <c r="H19" s="216"/>
      <c r="I19" s="216"/>
      <c r="J19" s="216"/>
      <c r="K19" s="216"/>
      <c r="L19" s="216"/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98425196850393704" bottom="0.39370078740157483" header="0" footer="0"/>
  <pageSetup paperSize="9" scale="7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L43" sqref="L43"/>
    </sheetView>
  </sheetViews>
  <sheetFormatPr defaultRowHeight="13.5"/>
  <cols>
    <col min="1" max="2" width="6.5" style="140" customWidth="1"/>
    <col min="3" max="3" width="29.5" style="140" customWidth="1"/>
    <col min="4" max="4" width="16.75" style="140" customWidth="1"/>
    <col min="5" max="5" width="17.625" style="140" customWidth="1"/>
    <col min="6" max="16384" width="9" style="140"/>
  </cols>
  <sheetData>
    <row r="1" spans="1:5" ht="21.75" customHeight="1">
      <c r="E1" s="141" t="s">
        <v>182</v>
      </c>
    </row>
    <row r="2" spans="1:5" ht="25.5">
      <c r="A2" s="307" t="s">
        <v>163</v>
      </c>
      <c r="B2" s="307"/>
      <c r="C2" s="307"/>
      <c r="D2" s="307"/>
      <c r="E2" s="307"/>
    </row>
    <row r="3" spans="1:5">
      <c r="A3" s="142" t="s">
        <v>164</v>
      </c>
      <c r="B3" s="142"/>
      <c r="C3" s="142"/>
      <c r="D3" s="142"/>
      <c r="E3" s="141" t="s">
        <v>0</v>
      </c>
    </row>
    <row r="4" spans="1:5" ht="28.5" customHeight="1">
      <c r="A4" s="305" t="s">
        <v>10</v>
      </c>
      <c r="B4" s="306"/>
      <c r="C4" s="303" t="s">
        <v>165</v>
      </c>
      <c r="D4" s="305" t="s">
        <v>121</v>
      </c>
      <c r="E4" s="306"/>
    </row>
    <row r="5" spans="1:5" ht="28.5" customHeight="1">
      <c r="A5" s="143" t="s">
        <v>14</v>
      </c>
      <c r="B5" s="143" t="s">
        <v>15</v>
      </c>
      <c r="C5" s="304"/>
      <c r="D5" s="143" t="s">
        <v>5</v>
      </c>
      <c r="E5" s="143" t="s">
        <v>151</v>
      </c>
    </row>
    <row r="6" spans="1:5" ht="18.75" customHeight="1">
      <c r="A6" s="143" t="s">
        <v>17</v>
      </c>
      <c r="B6" s="143" t="s">
        <v>17</v>
      </c>
      <c r="C6" s="143" t="s">
        <v>17</v>
      </c>
      <c r="D6" s="143">
        <v>2</v>
      </c>
      <c r="E6" s="143">
        <v>3</v>
      </c>
    </row>
    <row r="7" spans="1:5" ht="18.75" customHeight="1">
      <c r="A7" s="144"/>
      <c r="B7" s="144"/>
      <c r="C7" s="145" t="s">
        <v>3</v>
      </c>
      <c r="D7" s="175">
        <v>2735.95</v>
      </c>
      <c r="E7" s="175">
        <v>2735.95</v>
      </c>
    </row>
    <row r="8" spans="1:5" ht="18.75" customHeight="1">
      <c r="A8" s="144">
        <v>301</v>
      </c>
      <c r="B8" s="144"/>
      <c r="C8" s="145" t="s">
        <v>22</v>
      </c>
      <c r="D8" s="175">
        <v>1453.42</v>
      </c>
      <c r="E8" s="175">
        <v>1453.42</v>
      </c>
    </row>
    <row r="9" spans="1:5" ht="18.75" customHeight="1">
      <c r="A9" s="144">
        <v>301</v>
      </c>
      <c r="B9" s="144" t="s">
        <v>172</v>
      </c>
      <c r="C9" s="145" t="s">
        <v>34</v>
      </c>
      <c r="D9" s="173">
        <v>566.38</v>
      </c>
      <c r="E9" s="174">
        <v>566.38</v>
      </c>
    </row>
    <row r="10" spans="1:5" ht="18.75" customHeight="1">
      <c r="A10" s="144">
        <v>301</v>
      </c>
      <c r="B10" s="144" t="s">
        <v>173</v>
      </c>
      <c r="C10" s="145" t="s">
        <v>35</v>
      </c>
      <c r="D10" s="173">
        <v>224.01</v>
      </c>
      <c r="E10" s="174">
        <v>224.01</v>
      </c>
    </row>
    <row r="11" spans="1:5" ht="18.75" customHeight="1">
      <c r="A11" s="144">
        <v>301</v>
      </c>
      <c r="B11" s="144" t="s">
        <v>174</v>
      </c>
      <c r="C11" s="145" t="s">
        <v>36</v>
      </c>
      <c r="D11" s="173">
        <v>28.45</v>
      </c>
      <c r="E11" s="174">
        <v>28.45</v>
      </c>
    </row>
    <row r="12" spans="1:5" ht="18.75" customHeight="1">
      <c r="A12" s="144">
        <v>301</v>
      </c>
      <c r="B12" s="144" t="s">
        <v>175</v>
      </c>
      <c r="C12" s="145" t="s">
        <v>153</v>
      </c>
      <c r="D12" s="173">
        <v>170.5</v>
      </c>
      <c r="E12" s="173">
        <v>170.5</v>
      </c>
    </row>
    <row r="13" spans="1:5" ht="18.75" customHeight="1">
      <c r="A13" s="144">
        <v>301</v>
      </c>
      <c r="B13" s="144" t="s">
        <v>176</v>
      </c>
      <c r="C13" s="145" t="s">
        <v>37</v>
      </c>
      <c r="D13" s="173">
        <v>156.72</v>
      </c>
      <c r="E13" s="173">
        <v>156.72</v>
      </c>
    </row>
    <row r="14" spans="1:5" ht="20.25" customHeight="1">
      <c r="A14" s="144">
        <v>301</v>
      </c>
      <c r="B14" s="144" t="s">
        <v>177</v>
      </c>
      <c r="C14" s="145" t="s">
        <v>154</v>
      </c>
      <c r="D14" s="173">
        <v>181.66</v>
      </c>
      <c r="E14" s="174">
        <v>181.66</v>
      </c>
    </row>
    <row r="15" spans="1:5" ht="18.75" customHeight="1">
      <c r="A15" s="144">
        <v>301</v>
      </c>
      <c r="B15" s="144" t="s">
        <v>178</v>
      </c>
      <c r="C15" s="145" t="s">
        <v>38</v>
      </c>
      <c r="D15" s="173"/>
      <c r="E15" s="174"/>
    </row>
    <row r="16" spans="1:5" ht="18.75" customHeight="1">
      <c r="A16" s="144">
        <v>301</v>
      </c>
      <c r="B16" s="144">
        <v>99</v>
      </c>
      <c r="C16" s="145" t="s">
        <v>39</v>
      </c>
      <c r="D16" s="173">
        <v>125.7</v>
      </c>
      <c r="E16" s="173">
        <v>125.7</v>
      </c>
    </row>
    <row r="17" spans="1:5" ht="18.75" customHeight="1">
      <c r="A17" s="144">
        <v>302</v>
      </c>
      <c r="B17" s="144"/>
      <c r="C17" s="145" t="s">
        <v>40</v>
      </c>
      <c r="D17" s="173">
        <v>541</v>
      </c>
      <c r="E17" s="173">
        <v>541</v>
      </c>
    </row>
    <row r="18" spans="1:5" ht="18.75" customHeight="1">
      <c r="A18" s="144">
        <v>302</v>
      </c>
      <c r="B18" s="144" t="s">
        <v>166</v>
      </c>
      <c r="C18" s="145" t="s">
        <v>41</v>
      </c>
      <c r="D18" s="173">
        <v>80.31</v>
      </c>
      <c r="E18" s="173">
        <v>80.31</v>
      </c>
    </row>
    <row r="19" spans="1:5" ht="18.75" customHeight="1">
      <c r="A19" s="144">
        <v>302</v>
      </c>
      <c r="B19" s="144" t="s">
        <v>167</v>
      </c>
      <c r="C19" s="145" t="s">
        <v>42</v>
      </c>
      <c r="D19" s="173"/>
      <c r="E19" s="173"/>
    </row>
    <row r="20" spans="1:5" ht="18.75" customHeight="1">
      <c r="A20" s="144">
        <v>302</v>
      </c>
      <c r="B20" s="144" t="s">
        <v>168</v>
      </c>
      <c r="C20" s="145" t="s">
        <v>43</v>
      </c>
      <c r="D20" s="173"/>
      <c r="E20" s="173"/>
    </row>
    <row r="21" spans="1:5" ht="18.75" customHeight="1">
      <c r="A21" s="144">
        <v>302</v>
      </c>
      <c r="B21" s="144" t="s">
        <v>179</v>
      </c>
      <c r="C21" s="145" t="s">
        <v>44</v>
      </c>
      <c r="D21" s="173"/>
      <c r="E21" s="173"/>
    </row>
    <row r="22" spans="1:5" ht="18.75" customHeight="1">
      <c r="A22" s="144">
        <v>302</v>
      </c>
      <c r="B22" s="144" t="s">
        <v>180</v>
      </c>
      <c r="C22" s="145" t="s">
        <v>45</v>
      </c>
      <c r="D22" s="173"/>
      <c r="E22" s="173"/>
    </row>
    <row r="23" spans="1:5" ht="18.75" customHeight="1">
      <c r="A23" s="144">
        <v>302</v>
      </c>
      <c r="B23" s="144" t="s">
        <v>169</v>
      </c>
      <c r="C23" s="145" t="s">
        <v>46</v>
      </c>
      <c r="D23" s="173"/>
      <c r="E23" s="173"/>
    </row>
    <row r="24" spans="1:5" ht="18.75" customHeight="1">
      <c r="A24" s="144">
        <v>302</v>
      </c>
      <c r="B24" s="144" t="s">
        <v>170</v>
      </c>
      <c r="C24" s="145" t="s">
        <v>155</v>
      </c>
      <c r="D24" s="173"/>
      <c r="E24" s="173"/>
    </row>
    <row r="25" spans="1:5" ht="18.75" customHeight="1">
      <c r="A25" s="144">
        <v>302</v>
      </c>
      <c r="B25" s="144" t="s">
        <v>171</v>
      </c>
      <c r="C25" s="145" t="s">
        <v>47</v>
      </c>
      <c r="D25" s="173"/>
      <c r="E25" s="173"/>
    </row>
    <row r="26" spans="1:5" ht="18.75" customHeight="1">
      <c r="A26" s="144">
        <v>302</v>
      </c>
      <c r="B26" s="144">
        <v>11</v>
      </c>
      <c r="C26" s="145" t="s">
        <v>48</v>
      </c>
      <c r="D26" s="173"/>
      <c r="E26" s="173"/>
    </row>
    <row r="27" spans="1:5" ht="18.75" customHeight="1">
      <c r="A27" s="144">
        <v>302</v>
      </c>
      <c r="B27" s="144">
        <v>12</v>
      </c>
      <c r="C27" s="145" t="s">
        <v>49</v>
      </c>
      <c r="D27" s="173"/>
      <c r="E27" s="173"/>
    </row>
    <row r="28" spans="1:5" ht="18.75" customHeight="1">
      <c r="A28" s="144">
        <v>302</v>
      </c>
      <c r="B28" s="144">
        <v>13</v>
      </c>
      <c r="C28" s="145" t="s">
        <v>50</v>
      </c>
      <c r="D28" s="173"/>
      <c r="E28" s="173"/>
    </row>
    <row r="29" spans="1:5" ht="18.75" customHeight="1">
      <c r="A29" s="144">
        <v>302</v>
      </c>
      <c r="B29" s="144">
        <v>14</v>
      </c>
      <c r="C29" s="145" t="s">
        <v>156</v>
      </c>
      <c r="D29" s="173"/>
      <c r="E29" s="173"/>
    </row>
    <row r="30" spans="1:5" ht="18.75" customHeight="1">
      <c r="A30" s="144">
        <v>302</v>
      </c>
      <c r="B30" s="144">
        <v>15</v>
      </c>
      <c r="C30" s="145" t="s">
        <v>157</v>
      </c>
      <c r="D30" s="173"/>
      <c r="E30" s="173"/>
    </row>
    <row r="31" spans="1:5" ht="18.75" customHeight="1">
      <c r="A31" s="144">
        <v>302</v>
      </c>
      <c r="B31" s="144">
        <v>16</v>
      </c>
      <c r="C31" s="145" t="s">
        <v>51</v>
      </c>
      <c r="D31" s="173"/>
      <c r="E31" s="173"/>
    </row>
    <row r="32" spans="1:5" ht="18.75" customHeight="1">
      <c r="A32" s="144">
        <v>302</v>
      </c>
      <c r="B32" s="144">
        <v>17</v>
      </c>
      <c r="C32" s="145" t="s">
        <v>52</v>
      </c>
      <c r="D32" s="173"/>
      <c r="E32" s="173"/>
    </row>
    <row r="33" spans="1:5" ht="18.75" customHeight="1">
      <c r="A33" s="144">
        <v>302</v>
      </c>
      <c r="B33" s="144">
        <v>26</v>
      </c>
      <c r="C33" s="145" t="s">
        <v>53</v>
      </c>
      <c r="D33" s="173"/>
      <c r="E33" s="173"/>
    </row>
    <row r="34" spans="1:5" ht="18.75" customHeight="1">
      <c r="A34" s="144">
        <v>302</v>
      </c>
      <c r="B34" s="144">
        <v>28</v>
      </c>
      <c r="C34" s="145" t="s">
        <v>54</v>
      </c>
      <c r="D34" s="173">
        <v>13.92</v>
      </c>
      <c r="E34" s="173">
        <v>13.92</v>
      </c>
    </row>
    <row r="35" spans="1:5" ht="18.75" customHeight="1">
      <c r="A35" s="144">
        <v>302</v>
      </c>
      <c r="B35" s="144">
        <v>29</v>
      </c>
      <c r="C35" s="145" t="s">
        <v>55</v>
      </c>
      <c r="D35" s="173">
        <v>17.399999999999999</v>
      </c>
      <c r="E35" s="173">
        <v>17.399999999999999</v>
      </c>
    </row>
    <row r="36" spans="1:5" ht="18.75" customHeight="1">
      <c r="A36" s="144">
        <v>302</v>
      </c>
      <c r="B36" s="144">
        <v>31</v>
      </c>
      <c r="C36" s="145" t="s">
        <v>56</v>
      </c>
      <c r="D36" s="173"/>
      <c r="E36" s="173"/>
    </row>
    <row r="37" spans="1:5" ht="18.75" customHeight="1">
      <c r="A37" s="144">
        <v>302</v>
      </c>
      <c r="B37" s="144">
        <v>39</v>
      </c>
      <c r="C37" s="145" t="s">
        <v>57</v>
      </c>
      <c r="D37" s="173">
        <v>74.48</v>
      </c>
      <c r="E37" s="173">
        <v>74.48</v>
      </c>
    </row>
    <row r="38" spans="1:5" ht="18.75" customHeight="1">
      <c r="A38" s="144">
        <v>302</v>
      </c>
      <c r="B38" s="144">
        <v>99</v>
      </c>
      <c r="C38" s="145" t="s">
        <v>58</v>
      </c>
      <c r="D38" s="173">
        <v>354.89</v>
      </c>
      <c r="E38" s="173">
        <v>354.89</v>
      </c>
    </row>
    <row r="39" spans="1:5" ht="18.75" customHeight="1">
      <c r="A39" s="144">
        <v>303</v>
      </c>
      <c r="B39" s="144"/>
      <c r="C39" s="145" t="s">
        <v>23</v>
      </c>
      <c r="D39" s="145">
        <v>741.53</v>
      </c>
      <c r="E39" s="145">
        <v>741.53</v>
      </c>
    </row>
    <row r="40" spans="1:5" ht="18.75" customHeight="1">
      <c r="A40" s="144">
        <v>303</v>
      </c>
      <c r="B40" s="144" t="s">
        <v>166</v>
      </c>
      <c r="C40" s="145" t="s">
        <v>59</v>
      </c>
      <c r="D40" s="176">
        <v>92.06</v>
      </c>
      <c r="E40" s="176">
        <v>92.06</v>
      </c>
    </row>
    <row r="41" spans="1:5" ht="18.75" customHeight="1">
      <c r="A41" s="144">
        <v>303</v>
      </c>
      <c r="B41" s="144" t="s">
        <v>167</v>
      </c>
      <c r="C41" s="145" t="s">
        <v>60</v>
      </c>
      <c r="D41" s="176">
        <v>270.97000000000003</v>
      </c>
      <c r="E41" s="176">
        <v>270.97000000000003</v>
      </c>
    </row>
    <row r="42" spans="1:5" ht="18.75" customHeight="1">
      <c r="A42" s="144">
        <v>303</v>
      </c>
      <c r="B42" s="144">
        <v>11</v>
      </c>
      <c r="C42" s="145" t="s">
        <v>33</v>
      </c>
      <c r="D42" s="176">
        <v>140.76</v>
      </c>
      <c r="E42" s="176">
        <v>140.76</v>
      </c>
    </row>
    <row r="43" spans="1:5" ht="18.75" customHeight="1">
      <c r="A43" s="144">
        <v>303</v>
      </c>
      <c r="B43" s="144">
        <v>14</v>
      </c>
      <c r="C43" s="145" t="s">
        <v>61</v>
      </c>
      <c r="D43" s="176">
        <v>60.23</v>
      </c>
      <c r="E43" s="176">
        <v>60.23</v>
      </c>
    </row>
    <row r="44" spans="1:5" ht="20.25" customHeight="1">
      <c r="A44" s="144">
        <v>303</v>
      </c>
      <c r="B44" s="144">
        <v>99</v>
      </c>
      <c r="C44" s="145" t="s">
        <v>158</v>
      </c>
      <c r="D44" s="177">
        <v>177.51</v>
      </c>
      <c r="E44" s="177">
        <v>177.51</v>
      </c>
    </row>
  </sheetData>
  <mergeCells count="4">
    <mergeCell ref="C4:C5"/>
    <mergeCell ref="A4:B4"/>
    <mergeCell ref="A2:E2"/>
    <mergeCell ref="D4:E4"/>
  </mergeCells>
  <phoneticPr fontId="2" type="noConversion"/>
  <printOptions horizontalCentered="1"/>
  <pageMargins left="0.31496062992125984" right="0.31496062992125984" top="0.55118110236220474" bottom="0.19685039370078741" header="0.31496062992125984" footer="0.31496062992125984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C7" sqref="C7"/>
    </sheetView>
  </sheetViews>
  <sheetFormatPr defaultRowHeight="14.25"/>
  <cols>
    <col min="1" max="1" width="35.75" style="138" customWidth="1"/>
    <col min="2" max="2" width="21.375" style="138" customWidth="1"/>
    <col min="3" max="3" width="20.875" style="138" customWidth="1"/>
    <col min="4" max="4" width="12.375" style="138" customWidth="1"/>
    <col min="5" max="5" width="27" style="138" customWidth="1"/>
    <col min="6" max="16384" width="9" style="138"/>
  </cols>
  <sheetData>
    <row r="1" spans="1:5" ht="14.25" customHeight="1">
      <c r="D1" s="146" t="s">
        <v>28</v>
      </c>
    </row>
    <row r="2" spans="1:5" s="148" customFormat="1" ht="45" customHeight="1">
      <c r="A2" s="308" t="s">
        <v>66</v>
      </c>
      <c r="B2" s="308"/>
      <c r="C2" s="308"/>
      <c r="D2" s="308"/>
      <c r="E2" s="147"/>
    </row>
    <row r="3" spans="1:5" ht="18.75" customHeight="1">
      <c r="A3" s="149" t="s">
        <v>82</v>
      </c>
      <c r="B3" s="149"/>
      <c r="C3" s="149"/>
      <c r="D3" s="150" t="s">
        <v>69</v>
      </c>
    </row>
    <row r="4" spans="1:5" s="153" customFormat="1" ht="30" customHeight="1">
      <c r="A4" s="151" t="s">
        <v>30</v>
      </c>
      <c r="B4" s="152" t="s">
        <v>162</v>
      </c>
      <c r="C4" s="152" t="s">
        <v>161</v>
      </c>
      <c r="D4" s="152" t="s">
        <v>181</v>
      </c>
      <c r="E4" s="138"/>
    </row>
    <row r="5" spans="1:5" s="153" customFormat="1" ht="30" customHeight="1">
      <c r="A5" s="151" t="s">
        <v>160</v>
      </c>
      <c r="B5" s="203">
        <v>45.4</v>
      </c>
      <c r="C5" s="203">
        <v>45.5</v>
      </c>
      <c r="D5" s="204">
        <v>0</v>
      </c>
      <c r="E5" s="138"/>
    </row>
    <row r="6" spans="1:5" s="153" customFormat="1" ht="30" customHeight="1">
      <c r="A6" s="128" t="s">
        <v>77</v>
      </c>
      <c r="B6" s="205"/>
      <c r="C6" s="205"/>
      <c r="D6" s="204">
        <v>0</v>
      </c>
      <c r="E6" s="138"/>
    </row>
    <row r="7" spans="1:5" s="153" customFormat="1" ht="30" customHeight="1">
      <c r="A7" s="128" t="s">
        <v>78</v>
      </c>
      <c r="B7" s="203">
        <v>3</v>
      </c>
      <c r="C7" s="203">
        <v>3</v>
      </c>
      <c r="D7" s="206"/>
      <c r="E7" s="138"/>
    </row>
    <row r="8" spans="1:5" s="153" customFormat="1" ht="30" customHeight="1">
      <c r="A8" s="128" t="s">
        <v>79</v>
      </c>
      <c r="B8" s="203">
        <v>42.4</v>
      </c>
      <c r="C8" s="203">
        <v>42.5</v>
      </c>
      <c r="D8" s="206">
        <v>2.0000000000000002E-5</v>
      </c>
      <c r="E8" s="138"/>
    </row>
    <row r="9" spans="1:5" s="153" customFormat="1" ht="30" customHeight="1">
      <c r="A9" s="128" t="s">
        <v>80</v>
      </c>
      <c r="B9" s="203">
        <v>42.4</v>
      </c>
      <c r="C9" s="203">
        <v>42.5</v>
      </c>
      <c r="D9" s="206">
        <v>2.0000000000000002E-5</v>
      </c>
      <c r="E9" s="138"/>
    </row>
    <row r="10" spans="1:5" s="153" customFormat="1" ht="30" customHeight="1">
      <c r="A10" s="128" t="s">
        <v>81</v>
      </c>
      <c r="B10" s="128"/>
      <c r="C10" s="128"/>
      <c r="D10" s="154"/>
      <c r="E10" s="138"/>
    </row>
    <row r="11" spans="1:5" s="153" customFormat="1" ht="85.5" customHeight="1">
      <c r="A11" s="309" t="s">
        <v>24</v>
      </c>
      <c r="B11" s="309"/>
      <c r="C11" s="309"/>
      <c r="D11" s="309"/>
      <c r="E11" s="138"/>
    </row>
    <row r="12" spans="1:5" s="153" customFormat="1">
      <c r="A12" s="138"/>
      <c r="B12" s="138"/>
      <c r="C12" s="138"/>
      <c r="D12" s="138"/>
      <c r="E12" s="138"/>
    </row>
    <row r="13" spans="1:5" s="153" customFormat="1">
      <c r="A13" s="138"/>
      <c r="B13" s="138"/>
      <c r="C13" s="138"/>
      <c r="D13" s="138"/>
      <c r="E13" s="138"/>
    </row>
    <row r="14" spans="1:5" s="153" customFormat="1">
      <c r="A14" s="138"/>
      <c r="B14" s="138"/>
      <c r="C14" s="138"/>
      <c r="D14" s="138"/>
      <c r="E14" s="138"/>
    </row>
    <row r="15" spans="1:5" s="153" customFormat="1">
      <c r="A15" s="138"/>
      <c r="B15" s="138"/>
      <c r="C15" s="138"/>
      <c r="D15" s="138"/>
      <c r="E15" s="138"/>
    </row>
    <row r="16" spans="1:5" s="153" customFormat="1">
      <c r="A16" s="138"/>
      <c r="B16" s="138"/>
      <c r="C16" s="138"/>
      <c r="D16" s="138"/>
      <c r="E16" s="138"/>
    </row>
    <row r="17" s="153" customFormat="1"/>
    <row r="18" s="153" customFormat="1"/>
    <row r="19" s="153" customFormat="1"/>
    <row r="20" s="153" customFormat="1"/>
    <row r="21" s="153" customFormat="1"/>
    <row r="22" s="153" customFormat="1"/>
    <row r="23" s="153" customFormat="1"/>
    <row r="24" s="153" customFormat="1"/>
    <row r="25" s="153" customFormat="1"/>
    <row r="26" s="153" customFormat="1"/>
    <row r="27" s="153" customFormat="1"/>
    <row r="28" s="153" customFormat="1"/>
    <row r="29" s="153" customFormat="1"/>
    <row r="30" s="153" customFormat="1"/>
    <row r="31" s="153" customFormat="1"/>
    <row r="32" s="153" customFormat="1"/>
    <row r="33" s="153" customFormat="1"/>
    <row r="34" s="153" customFormat="1"/>
    <row r="35" s="153" customFormat="1"/>
  </sheetData>
  <sheetProtection formatCells="0" formatColumns="0" formatRows="0"/>
  <mergeCells count="2">
    <mergeCell ref="A2:D2"/>
    <mergeCell ref="A11:D11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0"/>
  <sheetViews>
    <sheetView showGridLines="0" showZeros="0" tabSelected="1" workbookViewId="0">
      <selection activeCell="F13" sqref="F13"/>
    </sheetView>
  </sheetViews>
  <sheetFormatPr defaultColWidth="7.25" defaultRowHeight="11.25"/>
  <cols>
    <col min="1" max="1" width="5.5" style="8" customWidth="1"/>
    <col min="2" max="3" width="4.875" style="8" customWidth="1"/>
    <col min="4" max="4" width="6.5" style="8" customWidth="1"/>
    <col min="5" max="5" width="31.25" style="8" customWidth="1"/>
    <col min="6" max="6" width="12.75" style="8" customWidth="1"/>
    <col min="7" max="8" width="10.875" style="8" customWidth="1"/>
    <col min="9" max="9" width="12.625" style="8" customWidth="1"/>
    <col min="10" max="13" width="10.875" style="8" customWidth="1"/>
    <col min="14" max="245" width="7.25" style="8" customWidth="1"/>
    <col min="246" max="16384" width="7.25" style="8"/>
  </cols>
  <sheetData>
    <row r="1" spans="1:245" ht="25.5" customHeight="1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31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99" t="s">
        <v>67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301" t="s">
        <v>68</v>
      </c>
      <c r="B3" s="302"/>
      <c r="C3" s="302"/>
      <c r="D3" s="302"/>
      <c r="E3" s="302"/>
      <c r="F3" s="5"/>
      <c r="G3" s="9"/>
      <c r="H3" s="9"/>
      <c r="I3" s="9"/>
      <c r="J3" s="9"/>
      <c r="K3" s="9"/>
      <c r="L3" s="9"/>
      <c r="M3" s="10" t="s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1" customFormat="1" ht="25.5" customHeight="1">
      <c r="A4" s="67" t="s">
        <v>10</v>
      </c>
      <c r="B4" s="68"/>
      <c r="C4" s="68"/>
      <c r="D4" s="300" t="s">
        <v>11</v>
      </c>
      <c r="E4" s="300" t="s">
        <v>12</v>
      </c>
      <c r="F4" s="300" t="s">
        <v>13</v>
      </c>
      <c r="G4" s="69" t="s">
        <v>20</v>
      </c>
      <c r="H4" s="69"/>
      <c r="I4" s="69"/>
      <c r="J4" s="70"/>
      <c r="K4" s="71" t="s">
        <v>21</v>
      </c>
      <c r="L4" s="69"/>
      <c r="M4" s="7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1" customFormat="1" ht="37.5" customHeight="1">
      <c r="A5" s="72" t="s">
        <v>14</v>
      </c>
      <c r="B5" s="73" t="s">
        <v>15</v>
      </c>
      <c r="C5" s="73" t="s">
        <v>16</v>
      </c>
      <c r="D5" s="300"/>
      <c r="E5" s="300"/>
      <c r="F5" s="300"/>
      <c r="G5" s="74" t="s">
        <v>5</v>
      </c>
      <c r="H5" s="75" t="s">
        <v>22</v>
      </c>
      <c r="I5" s="61" t="s">
        <v>149</v>
      </c>
      <c r="J5" s="75" t="s">
        <v>23</v>
      </c>
      <c r="K5" s="75" t="s">
        <v>5</v>
      </c>
      <c r="L5" s="75" t="s">
        <v>70</v>
      </c>
      <c r="M5" s="75" t="s">
        <v>71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1" customFormat="1" ht="20.25" customHeight="1">
      <c r="A6" s="72" t="s">
        <v>17</v>
      </c>
      <c r="B6" s="73" t="s">
        <v>17</v>
      </c>
      <c r="C6" s="73" t="s">
        <v>17</v>
      </c>
      <c r="D6" s="82" t="s">
        <v>17</v>
      </c>
      <c r="E6" s="75" t="s">
        <v>17</v>
      </c>
      <c r="F6" s="82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1" customFormat="1" ht="25.5" customHeight="1">
      <c r="A7" s="207"/>
      <c r="B7" s="207"/>
      <c r="C7" s="207"/>
      <c r="D7" s="208"/>
      <c r="E7" s="209" t="s">
        <v>226</v>
      </c>
      <c r="F7" s="210">
        <v>23198</v>
      </c>
      <c r="G7" s="211">
        <v>3956.51</v>
      </c>
      <c r="H7" s="211">
        <v>3194.14</v>
      </c>
      <c r="I7" s="211">
        <v>459</v>
      </c>
      <c r="J7" s="211">
        <v>303.37</v>
      </c>
      <c r="K7" s="211">
        <v>19241.490000000002</v>
      </c>
      <c r="L7" s="211">
        <v>19241.490000000002</v>
      </c>
      <c r="M7" s="21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12" customFormat="1" ht="25.5" customHeight="1">
      <c r="A8" s="207"/>
      <c r="B8" s="207"/>
      <c r="C8" s="207"/>
      <c r="D8" s="208" t="s">
        <v>228</v>
      </c>
      <c r="E8" s="209" t="s">
        <v>184</v>
      </c>
      <c r="F8" s="210">
        <v>23198</v>
      </c>
      <c r="G8" s="211">
        <v>3956.51</v>
      </c>
      <c r="H8" s="211">
        <v>3194.14</v>
      </c>
      <c r="I8" s="211">
        <v>459</v>
      </c>
      <c r="J8" s="211">
        <v>303.37</v>
      </c>
      <c r="K8" s="211">
        <v>19241.490000000002</v>
      </c>
      <c r="L8" s="211">
        <v>19241.490000000002</v>
      </c>
      <c r="M8" s="213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</row>
    <row r="9" spans="1:245" s="11" customFormat="1" ht="25.5" customHeight="1">
      <c r="A9" s="207" t="s">
        <v>223</v>
      </c>
      <c r="B9" s="207" t="s">
        <v>224</v>
      </c>
      <c r="C9" s="207" t="s">
        <v>225</v>
      </c>
      <c r="D9" s="208"/>
      <c r="E9" s="209" t="s">
        <v>208</v>
      </c>
      <c r="F9" s="210">
        <v>23198</v>
      </c>
      <c r="G9" s="211">
        <v>3956.51</v>
      </c>
      <c r="H9" s="211">
        <v>3194.14</v>
      </c>
      <c r="I9" s="211">
        <v>459</v>
      </c>
      <c r="J9" s="211">
        <v>303.37</v>
      </c>
      <c r="K9" s="211">
        <v>19241.490000000002</v>
      </c>
      <c r="L9" s="211">
        <v>19241.490000000002</v>
      </c>
      <c r="M9" s="215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1" customFormat="1" ht="25.5" customHeight="1">
      <c r="A10" s="215"/>
      <c r="B10" s="214"/>
      <c r="C10" s="214"/>
      <c r="D10" s="214"/>
      <c r="E10" s="214"/>
      <c r="F10" s="214"/>
      <c r="G10" s="214"/>
      <c r="H10" s="214"/>
      <c r="I10" s="215"/>
      <c r="J10" s="215"/>
      <c r="K10" s="215"/>
      <c r="L10" s="215"/>
      <c r="M10" s="215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1" customFormat="1" ht="25.5" customHeight="1">
      <c r="A11" s="215"/>
      <c r="B11" s="215"/>
      <c r="C11" s="215"/>
      <c r="D11" s="214"/>
      <c r="E11" s="214"/>
      <c r="F11" s="214"/>
      <c r="G11" s="214"/>
      <c r="H11" s="214"/>
      <c r="I11" s="215"/>
      <c r="J11" s="215"/>
      <c r="K11" s="215"/>
      <c r="L11" s="215"/>
      <c r="M11" s="215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1" customFormat="1" ht="25.5" customHeight="1">
      <c r="A12" s="97"/>
      <c r="B12" s="97"/>
      <c r="C12" s="97"/>
      <c r="D12" s="97"/>
      <c r="E12" s="96"/>
      <c r="F12" s="97"/>
      <c r="G12" s="96"/>
      <c r="H12" s="96"/>
      <c r="I12" s="97"/>
      <c r="J12" s="97"/>
      <c r="K12" s="97"/>
      <c r="L12" s="97"/>
      <c r="M12" s="9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1" customFormat="1" ht="25.5" customHeight="1">
      <c r="A13" s="97"/>
      <c r="B13" s="97"/>
      <c r="C13" s="97"/>
      <c r="D13" s="97"/>
      <c r="E13" s="97"/>
      <c r="F13" s="97"/>
      <c r="G13" s="97"/>
      <c r="H13" s="96"/>
      <c r="I13" s="97"/>
      <c r="J13" s="97"/>
      <c r="K13" s="97"/>
      <c r="L13" s="97"/>
      <c r="M13" s="9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1" customFormat="1" ht="25.5" customHeight="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1" customFormat="1" ht="25.5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1" customFormat="1" ht="25.5" customHeight="1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1" customFormat="1" ht="25.5" customHeight="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1" customFormat="1" ht="14.25" hidden="1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19685039370078741" right="0.19685039370078741" top="0.98425196850393704" bottom="0.39370078740157483" header="0" footer="0"/>
  <pageSetup paperSize="9" scale="7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2017-06-21T04:33:16Z</cp:lastPrinted>
  <dcterms:created xsi:type="dcterms:W3CDTF">2016-12-14T09:11:44Z</dcterms:created>
  <dcterms:modified xsi:type="dcterms:W3CDTF">2017-06-21T05:19:12Z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</Properties>
</file>